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595" activeTab="0"/>
  </bookViews>
  <sheets>
    <sheet name="招聘计划" sheetId="1" r:id="rId1"/>
  </sheets>
  <definedNames>
    <definedName name="_xlfn.IFERROR" hidden="1">#NAME?</definedName>
    <definedName name="_xlnm._FilterDatabase" localSheetId="0" hidden="1">'招聘计划'!$A$3:$I$130</definedName>
  </definedNames>
  <calcPr fullCalcOnLoad="1"/>
</workbook>
</file>

<file path=xl/sharedStrings.xml><?xml version="1.0" encoding="utf-8"?>
<sst xmlns="http://schemas.openxmlformats.org/spreadsheetml/2006/main" count="677" uniqueCount="226">
  <si>
    <t>国家能源集团2020年度毕业生需求计划</t>
  </si>
  <si>
    <t>序号</t>
  </si>
  <si>
    <t>所属单位名称</t>
  </si>
  <si>
    <t>岗位类别</t>
  </si>
  <si>
    <t>具体岗位名称</t>
  </si>
  <si>
    <t>所需专业</t>
  </si>
  <si>
    <t>需求人数</t>
  </si>
  <si>
    <t>学历
要求</t>
  </si>
  <si>
    <t>工作地点</t>
  </si>
  <si>
    <t>备注</t>
  </si>
  <si>
    <t>一</t>
  </si>
  <si>
    <t>榆神能源公司</t>
  </si>
  <si>
    <t>榆神能源公司机关</t>
  </si>
  <si>
    <t>管理岗位</t>
  </si>
  <si>
    <t>会计</t>
  </si>
  <si>
    <t>财务会计、会计学、会计电算化、会计与审计</t>
  </si>
  <si>
    <t>本科</t>
  </si>
  <si>
    <t>陕西榆林市</t>
  </si>
  <si>
    <t>集团网上招聘</t>
  </si>
  <si>
    <t>文秘</t>
  </si>
  <si>
    <t>汉语语言文学、汉语言</t>
  </si>
  <si>
    <t>人力资源管理</t>
  </si>
  <si>
    <t>法律事务管理</t>
  </si>
  <si>
    <t>法学、法律</t>
  </si>
  <si>
    <t>青龙寺煤矿分公司</t>
  </si>
  <si>
    <t>生产运行</t>
  </si>
  <si>
    <t>安检员</t>
  </si>
  <si>
    <t>矿山通风与安全、矿井通风与安全技术</t>
  </si>
  <si>
    <t>生产技术</t>
  </si>
  <si>
    <t>主洗系统运转工</t>
  </si>
  <si>
    <t>矿物加工工程</t>
  </si>
  <si>
    <t>生产检修</t>
  </si>
  <si>
    <t>洗选设备检修钳工</t>
  </si>
  <si>
    <t>机械设计及制造、机械工程及自动化</t>
  </si>
  <si>
    <t>洗选设备检修电工</t>
  </si>
  <si>
    <t>电气技术、电气工程及其自动化</t>
  </si>
  <si>
    <t>其他岗位</t>
  </si>
  <si>
    <t>通风设施维护</t>
  </si>
  <si>
    <t>井下设备检修钳工</t>
  </si>
  <si>
    <t>采矿工程、机械设计及制造、机械工程及自动化、采煤、机电一体化</t>
  </si>
  <si>
    <t>大专</t>
  </si>
  <si>
    <t>井下设备检修电工</t>
  </si>
  <si>
    <t xml:space="preserve"> </t>
  </si>
  <si>
    <t>电气技术、电气工程及其自动化、机电一体化</t>
  </si>
  <si>
    <t>郭家湾煤矿分公司</t>
  </si>
  <si>
    <t>综掘检修电工</t>
  </si>
  <si>
    <t>综掘检修钳工</t>
  </si>
  <si>
    <t>采矿工程、机械设计及制造、机械工程及自动化、电气技术、电气工程及其自动化、采煤、机电一体化</t>
  </si>
  <si>
    <t>综掘队胶带机维修工</t>
  </si>
  <si>
    <t>采矿工程、机械设计及制造、机械工程及自动化、电气技术、电气工程及其自动化</t>
  </si>
  <si>
    <t>瓦检员</t>
  </si>
  <si>
    <t>选煤厂采制样工</t>
  </si>
  <si>
    <t>洗选运行工</t>
  </si>
  <si>
    <t>矿物加工工程、电气技术、电气工程及其自动化</t>
  </si>
  <si>
    <t>地质测量中心</t>
  </si>
  <si>
    <t>测工</t>
  </si>
  <si>
    <t>矿山测量</t>
  </si>
  <si>
    <t>地质员</t>
  </si>
  <si>
    <t>矿山地质、地质矿产勘查、水文地质与工程地质</t>
  </si>
  <si>
    <t>信息中心</t>
  </si>
  <si>
    <t>数字矿山系统主管</t>
  </si>
  <si>
    <t>自动化、计算机科学与技术</t>
  </si>
  <si>
    <t>运销煤质处</t>
  </si>
  <si>
    <t>采制样</t>
  </si>
  <si>
    <t>煤炭收储</t>
  </si>
  <si>
    <t>机械设计及制造、机械工程及自动化、电气技术、电气工程及其自动化</t>
  </si>
  <si>
    <t>煤质管理</t>
  </si>
  <si>
    <t>矿物加工工程、机械设计及制造、机械工程及自动化、电气技术、电气工程及其自动化</t>
  </si>
  <si>
    <t>小计</t>
  </si>
  <si>
    <t>二</t>
  </si>
  <si>
    <t>神东集团公司</t>
  </si>
  <si>
    <t>各生产单位</t>
  </si>
  <si>
    <t>矿井设备运行检修工</t>
  </si>
  <si>
    <t>矿业工程、安全工程、电气工程、机械工程、地质工程、测量工程、矿物加工工程</t>
  </si>
  <si>
    <t>陕西神木市、内蒙古鄂尔多斯市</t>
  </si>
  <si>
    <t>硕士</t>
  </si>
  <si>
    <t>三</t>
  </si>
  <si>
    <t>乌海能源公司</t>
  </si>
  <si>
    <t>地测防治水管理部</t>
  </si>
  <si>
    <t>地质技术员</t>
  </si>
  <si>
    <t>地质工程</t>
  </si>
  <si>
    <t>内蒙古乌海市</t>
  </si>
  <si>
    <t>利民公司</t>
  </si>
  <si>
    <t>环保业务员</t>
  </si>
  <si>
    <t>环境工程</t>
  </si>
  <si>
    <t>内蒙古鄂尔多斯市棋盘井镇</t>
  </si>
  <si>
    <t>天荣公司</t>
  </si>
  <si>
    <t>测量技术员</t>
  </si>
  <si>
    <t>测绘工程</t>
  </si>
  <si>
    <t>钻探技术员</t>
  </si>
  <si>
    <t>勘查技术与工程</t>
  </si>
  <si>
    <t>公乌素煤业公司</t>
  </si>
  <si>
    <t>采掘技术员</t>
  </si>
  <si>
    <t>采矿工程</t>
  </si>
  <si>
    <t>黄白茨矿业公司</t>
  </si>
  <si>
    <t>一通三防技术员</t>
  </si>
  <si>
    <t>安全工程</t>
  </si>
  <si>
    <t>乌达矿区水电公司</t>
  </si>
  <si>
    <t>机电检修操作工</t>
  </si>
  <si>
    <t>机械工程及自动化</t>
  </si>
  <si>
    <t>电气试验工</t>
  </si>
  <si>
    <t>电气自动化</t>
  </si>
  <si>
    <t>五虎山矿业公司</t>
  </si>
  <si>
    <t>苏海图矿</t>
  </si>
  <si>
    <t>露采技术员</t>
  </si>
  <si>
    <t>煤矿开采技术（露天开采）</t>
  </si>
  <si>
    <t>骆驼山矿</t>
  </si>
  <si>
    <t>老石旦矿</t>
  </si>
  <si>
    <t>骆驼山洗煤厂</t>
  </si>
  <si>
    <t>选煤技术员</t>
  </si>
  <si>
    <t>四</t>
  </si>
  <si>
    <t>国电建投内蒙古能源有限公司</t>
  </si>
  <si>
    <t>国电建投内蒙古公司</t>
  </si>
  <si>
    <t>会计学</t>
  </si>
  <si>
    <t>内蒙古鄂尔多斯</t>
  </si>
  <si>
    <t>发电部巡检员</t>
  </si>
  <si>
    <t>电厂化学</t>
  </si>
  <si>
    <t>能源与动力工程</t>
  </si>
  <si>
    <t>技术员</t>
  </si>
  <si>
    <t>土木工程</t>
  </si>
  <si>
    <t xml:space="preserve">地质工程 </t>
  </si>
  <si>
    <t xml:space="preserve"> 环境工程</t>
  </si>
  <si>
    <t>矿山机电</t>
  </si>
  <si>
    <t>机械电子工程</t>
  </si>
  <si>
    <t>自动化</t>
  </si>
  <si>
    <t>计算机科学与技术</t>
  </si>
  <si>
    <t>热控检修工</t>
  </si>
  <si>
    <t>热控自动化</t>
  </si>
  <si>
    <t>电厂电气检修工</t>
  </si>
  <si>
    <t>电气工程及其自动化</t>
  </si>
  <si>
    <t>五</t>
  </si>
  <si>
    <t>宁煤集团公司</t>
  </si>
  <si>
    <t>机械设计制造及自动化</t>
  </si>
  <si>
    <t>六</t>
  </si>
  <si>
    <t>国神集团公司</t>
  </si>
  <si>
    <t>河曲电煤（上榆泉煤矿）（6）</t>
  </si>
  <si>
    <t>生产岗位</t>
  </si>
  <si>
    <t>采煤机司机</t>
  </si>
  <si>
    <t>采矿工程、矿物加工工程、安全工程等相关专业</t>
  </si>
  <si>
    <t>山西省河曲县</t>
  </si>
  <si>
    <t>机电维修工</t>
  </si>
  <si>
    <t>矿山机电、电气工程及其自动化等相关专业</t>
  </si>
  <si>
    <t>通风设施工</t>
  </si>
  <si>
    <t xml:space="preserve"> 矿井通风与安全、安全工程等相类专业</t>
  </si>
  <si>
    <t>法律管理员</t>
  </si>
  <si>
    <t>法律相关专业</t>
  </si>
  <si>
    <t>会计学、财经学、金融学、税收学等相关专业</t>
  </si>
  <si>
    <t>三道沟煤矿（12）</t>
  </si>
  <si>
    <t>陕西省榆林</t>
  </si>
  <si>
    <t>支架工</t>
  </si>
  <si>
    <t>机械工程及自动化、机电一体化、电气工程及其自动化、采矿等相关专业</t>
  </si>
  <si>
    <t>瓦斯检查员</t>
  </si>
  <si>
    <t>安全工程、矿山通风与安全等相关专业</t>
  </si>
  <si>
    <t>地测防治水管理</t>
  </si>
  <si>
    <t>地质工程、勘查技术与工程、资源勘查工程等相关专业</t>
  </si>
  <si>
    <t>采掘电钳工</t>
  </si>
  <si>
    <t>采矿工程、电气工程及自动化、机电一体化、机械工程等相关专业</t>
  </si>
  <si>
    <t>煤质化验员</t>
  </si>
  <si>
    <t>能源化学工程、化学工程与工艺、应用化学等相关专业</t>
  </si>
  <si>
    <t>敏东一矿（6）</t>
  </si>
  <si>
    <t>矿业工程、采矿工程等相关专业</t>
  </si>
  <si>
    <t>内蒙古呼伦贝尔</t>
  </si>
  <si>
    <t>电钳工</t>
  </si>
  <si>
    <t>机电一体化、矿山机电、电气工程及其自动化等相关专业</t>
  </si>
  <si>
    <t>大南湖一矿（17）</t>
  </si>
  <si>
    <t>采掘管理</t>
  </si>
  <si>
    <t>新疆哈密</t>
  </si>
  <si>
    <t>通讯信息员、监测监控工</t>
  </si>
  <si>
    <t>信息化、计算机网络技术、通信工程类</t>
  </si>
  <si>
    <t>机械工程及自动化、电气工程及其自动化、采矿工程等相关专业</t>
  </si>
  <si>
    <t>综采维修电工</t>
  </si>
  <si>
    <t>采矿工程、电气工程及自动化等相关专业</t>
  </si>
  <si>
    <t>综采维修钳工</t>
  </si>
  <si>
    <t>采矿工程、机电一体化、机械工程等相关专业</t>
  </si>
  <si>
    <t>综掘机司机</t>
  </si>
  <si>
    <t>采矿工程、机械工程等相关专业</t>
  </si>
  <si>
    <t>测风测尘工</t>
  </si>
  <si>
    <t>安全工程、矿井通风与安全等相关专业</t>
  </si>
  <si>
    <t>电气工程及自动化、机电一体化、机械工程等相关专业</t>
  </si>
  <si>
    <t>大南湖二矿（6）</t>
  </si>
  <si>
    <t>安全监测监控工</t>
  </si>
  <si>
    <t>信息工程、计算机网络技术、通信工程、安全工程等相关专业</t>
  </si>
  <si>
    <t>安全管理员</t>
  </si>
  <si>
    <t>安全工程、采矿工程、机电工程等相关专业</t>
  </si>
  <si>
    <t>环保管理</t>
  </si>
  <si>
    <t>环境工程、环境科学等相关专业</t>
  </si>
  <si>
    <t>沙吉海煤矿（14）</t>
  </si>
  <si>
    <t>社会保障、人力资源管理、工商管理等相关专业</t>
  </si>
  <si>
    <t>新疆塔城</t>
  </si>
  <si>
    <t>计划管理</t>
  </si>
  <si>
    <t>经营管理、工商管理等相关专业</t>
  </si>
  <si>
    <t>机电管理</t>
  </si>
  <si>
    <t>电气工程及自动化、机械工程等相关专业</t>
  </si>
  <si>
    <t>一通三防管理</t>
  </si>
  <si>
    <t>测量管理</t>
  </si>
  <si>
    <t>测绘工程、地质工程、资源勘查工程等相关专业</t>
  </si>
  <si>
    <t>伊犁电厂（2）</t>
  </si>
  <si>
    <t>测控技术与仪器、自动化、热能与动力工程、机械设计制造及自动化等相关专业</t>
  </si>
  <si>
    <t>新疆伊宁</t>
  </si>
  <si>
    <t>宝清煤电化公司（煤矿2）</t>
  </si>
  <si>
    <t>黑龙江省双鸭山</t>
  </si>
  <si>
    <t>信息工程、计算机网络技术、通信工程等相关专业</t>
  </si>
  <si>
    <t>黄玉川煤矿（18）</t>
  </si>
  <si>
    <t>党建管理</t>
  </si>
  <si>
    <t>政治学、中国语言文学、媒体传播等相关专业</t>
  </si>
  <si>
    <t>综采检修电钳工</t>
  </si>
  <si>
    <t>采矿工程、电气工程及自动化、机械工程等相关专业</t>
  </si>
  <si>
    <t>掘锚检修电钳工</t>
  </si>
  <si>
    <t>机电一体化、电气工程与自动化、电力工程与管理等相关专业</t>
  </si>
  <si>
    <t>矿井维修电钳工</t>
  </si>
  <si>
    <t>矿业工程、采矿工程、安全技术及工程等相关专业</t>
  </si>
  <si>
    <t>掘进煤机司机</t>
  </si>
  <si>
    <t>掘进支护工</t>
  </si>
  <si>
    <t>测量工</t>
  </si>
  <si>
    <t>七</t>
  </si>
  <si>
    <t>神华宝日希勒能源公司</t>
  </si>
  <si>
    <t>露天煤矿</t>
  </si>
  <si>
    <t>数字化系统维护员</t>
  </si>
  <si>
    <t>信息自动化、电气自动化</t>
  </si>
  <si>
    <t>内蒙古陈旗宝日希勒镇</t>
  </si>
  <si>
    <t>电铲、挖掘机、矿用重型卡车司机</t>
  </si>
  <si>
    <t>机械类、机电类</t>
  </si>
  <si>
    <t>新闻信息中心</t>
  </si>
  <si>
    <t>后勤服务中心</t>
  </si>
  <si>
    <t>设备维修中心</t>
  </si>
  <si>
    <t>其他子分公司招聘岗位见国家能源集团招聘网，网站：http://zhaopin.shenhua.cc/annc/annclist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</si>
</sst>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0"/>
      <name val="宋体"/>
      <family val="0"/>
    </font>
    <font>
      <b/>
      <sz val="10"/>
      <name val="宋体"/>
      <family val="0"/>
    </font>
    <font>
      <b/>
      <sz val="20"/>
      <name val="宋体"/>
      <family val="0"/>
    </font>
    <font>
      <sz val="10"/>
      <color indexed="8"/>
      <name val="宋体"/>
      <family val="0"/>
    </font>
    <font>
      <sz val="10"/>
      <color indexed="63"/>
      <name val="宋体"/>
      <family val="0"/>
    </font>
    <font>
      <sz val="10.5"/>
      <color indexed="8"/>
      <name val="黑体"/>
      <family val="0"/>
    </font>
    <font>
      <sz val="9"/>
      <name val="宋体"/>
      <family val="0"/>
    </font>
    <font>
      <u val="single"/>
      <sz val="12"/>
      <color indexed="12"/>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b/>
      <sz val="11"/>
      <color indexed="8"/>
      <name val="宋体"/>
      <family val="0"/>
    </font>
    <font>
      <b/>
      <sz val="11"/>
      <color indexed="53"/>
      <name val="宋体"/>
      <family val="0"/>
    </font>
    <font>
      <b/>
      <sz val="11"/>
      <color indexed="62"/>
      <name val="宋体"/>
      <family val="0"/>
    </font>
    <font>
      <b/>
      <sz val="13"/>
      <color indexed="62"/>
      <name val="宋体"/>
      <family val="0"/>
    </font>
    <font>
      <b/>
      <sz val="15"/>
      <color indexed="62"/>
      <name val="宋体"/>
      <family val="0"/>
    </font>
    <font>
      <sz val="11"/>
      <color indexed="10"/>
      <name val="宋体"/>
      <family val="0"/>
    </font>
    <font>
      <sz val="11"/>
      <color indexed="62"/>
      <name val="宋体"/>
      <family val="0"/>
    </font>
    <font>
      <sz val="11"/>
      <color indexed="53"/>
      <name val="宋体"/>
      <family val="0"/>
    </font>
    <font>
      <b/>
      <sz val="11"/>
      <color indexed="9"/>
      <name val="宋体"/>
      <family val="0"/>
    </font>
    <font>
      <i/>
      <sz val="11"/>
      <color indexed="23"/>
      <name val="宋体"/>
      <family val="0"/>
    </font>
    <font>
      <u val="single"/>
      <sz val="12"/>
      <color indexed="36"/>
      <name val="宋体"/>
      <family val="0"/>
    </font>
    <font>
      <sz val="11"/>
      <color indexed="19"/>
      <name val="宋体"/>
      <family val="0"/>
    </font>
    <font>
      <b/>
      <sz val="11"/>
      <color indexed="63"/>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
      <b/>
      <sz val="10"/>
      <name val="Calibri"/>
      <family val="0"/>
    </font>
    <font>
      <sz val="10"/>
      <color indexed="63"/>
      <name val="Calibri"/>
      <family val="0"/>
    </font>
    <font>
      <sz val="10.5"/>
      <color rgb="FF000000"/>
      <name val="黑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0" fillId="0" borderId="0">
      <alignment/>
      <protection/>
    </xf>
  </cellStyleXfs>
  <cellXfs count="94">
    <xf numFmtId="0" fontId="0" fillId="0" borderId="0" xfId="0" applyAlignment="1">
      <alignment/>
    </xf>
    <xf numFmtId="0" fontId="1" fillId="0" borderId="0" xfId="0" applyFont="1" applyFill="1" applyAlignment="1">
      <alignment horizontal="center" wrapText="1"/>
    </xf>
    <xf numFmtId="0" fontId="1" fillId="0" borderId="0" xfId="0" applyFont="1" applyFill="1" applyAlignment="1">
      <alignment wrapText="1"/>
    </xf>
    <xf numFmtId="0" fontId="1" fillId="0" borderId="0" xfId="0" applyFont="1" applyFill="1" applyAlignment="1">
      <alignment wrapText="1"/>
    </xf>
    <xf numFmtId="0" fontId="2"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horizontal="right" wrapText="1"/>
    </xf>
    <xf numFmtId="0" fontId="3" fillId="0" borderId="0" xfId="0" applyFont="1" applyFill="1" applyAlignment="1">
      <alignment horizontal="center" vertical="top" wrapText="1"/>
    </xf>
    <xf numFmtId="0" fontId="3" fillId="0" borderId="0" xfId="0" applyFont="1" applyFill="1" applyAlignment="1">
      <alignment horizontal="left" vertical="top" wrapText="1"/>
    </xf>
    <xf numFmtId="0" fontId="3" fillId="0" borderId="0" xfId="0" applyFont="1" applyFill="1" applyAlignment="1">
      <alignment horizontal="right" vertical="top"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right" vertical="center" wrapText="1"/>
    </xf>
    <xf numFmtId="49" fontId="2" fillId="0" borderId="10"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right" vertical="center" wrapText="1"/>
    </xf>
    <xf numFmtId="49" fontId="1" fillId="0" borderId="10" xfId="0" applyNumberFormat="1"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0" xfId="63" applyFont="1" applyFill="1" applyBorder="1" applyAlignment="1">
      <alignment horizontal="right" vertical="center" wrapText="1"/>
      <protection/>
    </xf>
    <xf numFmtId="0" fontId="1" fillId="0" borderId="10" xfId="0" applyFont="1" applyFill="1" applyBorder="1" applyAlignment="1">
      <alignment horizontal="center" vertical="center" wrapText="1"/>
    </xf>
    <xf numFmtId="0" fontId="1" fillId="0" borderId="10" xfId="63" applyFont="1" applyFill="1" applyBorder="1" applyAlignment="1">
      <alignment horizontal="left" vertical="center" wrapText="1"/>
      <protection/>
    </xf>
    <xf numFmtId="0" fontId="1" fillId="0" borderId="10" xfId="63" applyFont="1" applyFill="1" applyBorder="1" applyAlignment="1">
      <alignment horizontal="right" vertical="center" wrapText="1"/>
      <protection/>
    </xf>
    <xf numFmtId="49" fontId="1" fillId="0" borderId="10" xfId="63" applyNumberFormat="1"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2" fillId="0" borderId="10" xfId="63"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0" xfId="63" applyFont="1" applyFill="1" applyBorder="1" applyAlignment="1">
      <alignment horizontal="right" vertical="center" wrapText="1"/>
      <protection/>
    </xf>
    <xf numFmtId="49" fontId="2" fillId="0" borderId="10" xfId="63" applyNumberFormat="1" applyFont="1" applyFill="1" applyBorder="1" applyAlignment="1">
      <alignment horizontal="left" vertical="center" wrapText="1"/>
      <protection/>
    </xf>
    <xf numFmtId="0" fontId="1" fillId="0" borderId="10" xfId="0" applyFont="1" applyFill="1" applyBorder="1" applyAlignment="1">
      <alignment horizontal="center" vertical="center" wrapText="1"/>
    </xf>
    <xf numFmtId="0" fontId="44" fillId="0" borderId="10" xfId="63" applyFont="1" applyFill="1" applyBorder="1" applyAlignment="1" applyProtection="1">
      <alignment horizontal="left" vertical="center" wrapText="1"/>
      <protection locked="0"/>
    </xf>
    <xf numFmtId="49" fontId="44" fillId="0" borderId="10" xfId="64" applyNumberFormat="1" applyFont="1" applyFill="1" applyBorder="1" applyAlignment="1">
      <alignment horizontal="left" vertical="center" wrapText="1"/>
      <protection/>
    </xf>
    <xf numFmtId="0" fontId="45" fillId="0" borderId="10" xfId="0" applyFont="1" applyFill="1" applyBorder="1" applyAlignment="1">
      <alignment horizontal="left" vertical="center" wrapText="1"/>
    </xf>
    <xf numFmtId="0" fontId="45" fillId="0" borderId="10" xfId="0" applyFont="1" applyFill="1" applyBorder="1" applyAlignment="1">
      <alignment horizontal="right" vertical="center" wrapText="1"/>
    </xf>
    <xf numFmtId="49" fontId="1" fillId="0" borderId="10" xfId="63" applyNumberFormat="1" applyFont="1" applyFill="1" applyBorder="1" applyAlignment="1">
      <alignment horizontal="left" vertical="center" wrapText="1"/>
      <protection/>
    </xf>
    <xf numFmtId="0" fontId="44" fillId="0" borderId="10" xfId="63" applyFont="1" applyFill="1" applyBorder="1" applyAlignment="1" applyProtection="1">
      <alignment horizontal="left" vertical="center" wrapText="1"/>
      <protection locked="0"/>
    </xf>
    <xf numFmtId="49" fontId="44" fillId="0" borderId="10" xfId="64" applyNumberFormat="1" applyFont="1" applyFill="1" applyBorder="1" applyAlignment="1">
      <alignment horizontal="left" vertical="center" wrapText="1"/>
      <protection/>
    </xf>
    <xf numFmtId="0" fontId="45" fillId="0" borderId="10" xfId="0" applyFont="1" applyFill="1" applyBorder="1" applyAlignment="1">
      <alignment horizontal="left" vertical="center" wrapText="1"/>
    </xf>
    <xf numFmtId="0" fontId="45" fillId="0" borderId="10" xfId="0" applyFont="1" applyFill="1" applyBorder="1" applyAlignment="1">
      <alignment horizontal="right" vertical="center" wrapText="1"/>
    </xf>
    <xf numFmtId="0" fontId="46" fillId="0" borderId="10" xfId="63" applyFont="1" applyFill="1" applyBorder="1" applyAlignment="1" applyProtection="1">
      <alignment horizontal="left" vertical="center" wrapText="1"/>
      <protection locked="0"/>
    </xf>
    <xf numFmtId="49" fontId="44" fillId="0" borderId="10" xfId="64" applyNumberFormat="1" applyFont="1" applyFill="1" applyBorder="1" applyAlignment="1">
      <alignment horizontal="left" vertical="center" wrapText="1"/>
      <protection/>
    </xf>
    <xf numFmtId="0" fontId="47" fillId="0" borderId="10" xfId="0" applyFont="1" applyFill="1" applyBorder="1" applyAlignment="1">
      <alignment horizontal="left" vertical="center" wrapText="1"/>
    </xf>
    <xf numFmtId="0" fontId="1" fillId="0" borderId="10" xfId="0" applyFont="1" applyFill="1" applyBorder="1" applyAlignment="1">
      <alignment horizontal="center" wrapText="1"/>
    </xf>
    <xf numFmtId="0" fontId="1" fillId="0" borderId="10" xfId="0" applyFont="1" applyFill="1" applyBorder="1" applyAlignment="1">
      <alignment horizontal="left" wrapText="1"/>
    </xf>
    <xf numFmtId="0" fontId="1" fillId="0" borderId="10" xfId="0" applyFont="1" applyFill="1" applyBorder="1" applyAlignment="1">
      <alignment horizontal="right"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right" vertical="center" wrapText="1"/>
    </xf>
    <xf numFmtId="0" fontId="1" fillId="0" borderId="10" xfId="0" applyFont="1" applyFill="1" applyBorder="1" applyAlignment="1">
      <alignment horizontal="left" vertical="center"/>
    </xf>
    <xf numFmtId="0" fontId="1" fillId="0" borderId="10" xfId="0" applyFont="1" applyFill="1" applyBorder="1" applyAlignment="1">
      <alignment horizontal="right" vertical="center"/>
    </xf>
    <xf numFmtId="49" fontId="1" fillId="0" borderId="10" xfId="0" applyNumberFormat="1" applyFont="1" applyFill="1" applyBorder="1" applyAlignment="1">
      <alignment horizontal="left" vertical="center"/>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vertical="center" wrapText="1"/>
    </xf>
    <xf numFmtId="49" fontId="1" fillId="0" borderId="10" xfId="63" applyNumberFormat="1" applyFont="1" applyFill="1" applyBorder="1" applyAlignment="1">
      <alignment horizontal="center" vertical="center" wrapText="1"/>
      <protection/>
    </xf>
    <xf numFmtId="49" fontId="2" fillId="0" borderId="10" xfId="63" applyNumberFormat="1" applyFont="1" applyFill="1" applyBorder="1" applyAlignment="1">
      <alignment horizontal="center" vertical="center" wrapText="1"/>
      <protection/>
    </xf>
    <xf numFmtId="49" fontId="1" fillId="0" borderId="10" xfId="63" applyNumberFormat="1" applyFont="1" applyFill="1" applyBorder="1" applyAlignment="1">
      <alignment horizontal="center" vertical="center" wrapText="1"/>
      <protection/>
    </xf>
    <xf numFmtId="0" fontId="1" fillId="0" borderId="10" xfId="0" applyFont="1" applyFill="1" applyBorder="1" applyAlignment="1">
      <alignment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2" fillId="0" borderId="10" xfId="0" applyFont="1" applyFill="1" applyBorder="1" applyAlignment="1">
      <alignment horizontal="left" wrapText="1"/>
    </xf>
    <xf numFmtId="0" fontId="48" fillId="0" borderId="10" xfId="0" applyFont="1" applyBorder="1" applyAlignment="1">
      <alignment horizontal="left" vertical="center" wrapText="1"/>
    </xf>
    <xf numFmtId="0" fontId="48" fillId="0" borderId="10" xfId="0" applyFont="1" applyBorder="1" applyAlignment="1">
      <alignment horizontal="right" vertical="center" wrapText="1"/>
    </xf>
    <xf numFmtId="0" fontId="4" fillId="0" borderId="10" xfId="0" applyFont="1" applyFill="1" applyBorder="1" applyAlignment="1">
      <alignment horizontal="left" vertical="center"/>
    </xf>
    <xf numFmtId="0" fontId="1" fillId="0" borderId="10" xfId="0" applyFont="1" applyFill="1" applyBorder="1" applyAlignment="1">
      <alignment horizontal="right" vertical="center" wrapText="1"/>
    </xf>
    <xf numFmtId="0" fontId="1" fillId="0" borderId="10" xfId="0" applyNumberFormat="1" applyFont="1" applyFill="1" applyBorder="1" applyAlignment="1">
      <alignment horizontal="right" vertical="center" wrapText="1"/>
    </xf>
    <xf numFmtId="0" fontId="1" fillId="0" borderId="10"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1" fillId="0" borderId="14" xfId="0" applyFont="1" applyFill="1" applyBorder="1" applyAlignment="1">
      <alignment horizontal="center" wrapText="1"/>
    </xf>
    <xf numFmtId="0" fontId="4" fillId="0" borderId="14" xfId="0" applyFont="1" applyFill="1" applyBorder="1" applyAlignment="1">
      <alignment horizontal="left" vertical="center"/>
    </xf>
    <xf numFmtId="0" fontId="1" fillId="0" borderId="14" xfId="0" applyFont="1" applyFill="1" applyBorder="1" applyAlignment="1">
      <alignment horizontal="left" vertical="center" wrapText="1"/>
    </xf>
    <xf numFmtId="0" fontId="1" fillId="0" borderId="14" xfId="0" applyFont="1" applyFill="1" applyBorder="1" applyAlignment="1">
      <alignment horizontal="right" vertical="center" wrapText="1"/>
    </xf>
    <xf numFmtId="0" fontId="1" fillId="0" borderId="14" xfId="0" applyFont="1" applyFill="1" applyBorder="1" applyAlignment="1">
      <alignment horizontal="left" vertical="center" wrapText="1"/>
    </xf>
    <xf numFmtId="0" fontId="1" fillId="0" borderId="14" xfId="0" applyFont="1" applyFill="1" applyBorder="1" applyAlignment="1">
      <alignment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44" fillId="0" borderId="10" xfId="0" applyFont="1" applyFill="1" applyBorder="1" applyAlignment="1">
      <alignment horizontal="left" vertical="center"/>
    </xf>
    <xf numFmtId="0" fontId="44" fillId="0" borderId="10" xfId="0" applyFont="1" applyFill="1" applyBorder="1" applyAlignment="1">
      <alignment horizontal="left" vertical="center"/>
    </xf>
    <xf numFmtId="0" fontId="44" fillId="0" borderId="10" xfId="0" applyFont="1" applyFill="1" applyBorder="1" applyAlignment="1">
      <alignment horizontal="right" vertical="center"/>
    </xf>
    <xf numFmtId="0" fontId="7" fillId="0" borderId="10" xfId="0" applyFont="1" applyFill="1" applyBorder="1" applyAlignment="1">
      <alignment horizontal="left" vertical="center" wrapText="1"/>
    </xf>
    <xf numFmtId="0" fontId="2" fillId="0" borderId="0" xfId="0" applyFont="1" applyFill="1" applyAlignment="1">
      <alignment horizontal="left" wrapText="1"/>
    </xf>
    <xf numFmtId="0" fontId="2" fillId="0" borderId="0" xfId="0" applyFont="1" applyFill="1" applyAlignment="1">
      <alignment horizontal="left"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8"/>
  <sheetViews>
    <sheetView tabSelected="1" workbookViewId="0" topLeftCell="A1">
      <pane ySplit="3" topLeftCell="A4" activePane="bottomLeft" state="frozen"/>
      <selection pane="bottomLeft" activeCell="A1" sqref="A1:I1"/>
    </sheetView>
  </sheetViews>
  <sheetFormatPr defaultColWidth="9.00390625" defaultRowHeight="14.25"/>
  <cols>
    <col min="1" max="1" width="4.375" style="5" customWidth="1"/>
    <col min="2" max="2" width="16.625" style="6" customWidth="1"/>
    <col min="3" max="3" width="8.625" style="6" customWidth="1"/>
    <col min="4" max="4" width="20.25390625" style="6" customWidth="1"/>
    <col min="5" max="5" width="32.50390625" style="6" customWidth="1"/>
    <col min="6" max="6" width="4.75390625" style="7" customWidth="1"/>
    <col min="7" max="7" width="4.625" style="6" customWidth="1"/>
    <col min="8" max="8" width="23.375" style="6" customWidth="1"/>
    <col min="9" max="9" width="10.875" style="2" customWidth="1"/>
    <col min="10" max="16384" width="9.00390625" style="2" customWidth="1"/>
  </cols>
  <sheetData>
    <row r="1" spans="1:9" ht="30" customHeight="1">
      <c r="A1" s="8" t="s">
        <v>0</v>
      </c>
      <c r="B1" s="9"/>
      <c r="C1" s="9"/>
      <c r="D1" s="9"/>
      <c r="E1" s="9"/>
      <c r="F1" s="10"/>
      <c r="G1" s="9"/>
      <c r="H1" s="9"/>
      <c r="I1" s="8"/>
    </row>
    <row r="2" spans="1:9" s="1" customFormat="1" ht="12">
      <c r="A2" s="11" t="s">
        <v>1</v>
      </c>
      <c r="B2" s="11" t="s">
        <v>2</v>
      </c>
      <c r="C2" s="11" t="s">
        <v>3</v>
      </c>
      <c r="D2" s="11" t="s">
        <v>4</v>
      </c>
      <c r="E2" s="11" t="s">
        <v>5</v>
      </c>
      <c r="F2" s="11" t="s">
        <v>6</v>
      </c>
      <c r="G2" s="12" t="s">
        <v>7</v>
      </c>
      <c r="H2" s="11" t="s">
        <v>8</v>
      </c>
      <c r="I2" s="11" t="s">
        <v>9</v>
      </c>
    </row>
    <row r="3" spans="1:9" s="1" customFormat="1" ht="12">
      <c r="A3" s="11"/>
      <c r="B3" s="11"/>
      <c r="C3" s="11"/>
      <c r="D3" s="11"/>
      <c r="E3" s="11"/>
      <c r="F3" s="11"/>
      <c r="G3" s="12"/>
      <c r="H3" s="11"/>
      <c r="I3" s="11"/>
    </row>
    <row r="4" spans="1:9" s="2" customFormat="1" ht="21" customHeight="1">
      <c r="A4" s="11" t="s">
        <v>10</v>
      </c>
      <c r="B4" s="13" t="s">
        <v>11</v>
      </c>
      <c r="C4" s="13"/>
      <c r="D4" s="13"/>
      <c r="E4" s="13"/>
      <c r="F4" s="14"/>
      <c r="G4" s="15"/>
      <c r="H4" s="13"/>
      <c r="I4" s="11"/>
    </row>
    <row r="5" spans="1:9" ht="21" customHeight="1">
      <c r="A5" s="11">
        <v>1</v>
      </c>
      <c r="B5" s="16" t="s">
        <v>12</v>
      </c>
      <c r="C5" s="17" t="s">
        <v>13</v>
      </c>
      <c r="D5" s="17" t="s">
        <v>14</v>
      </c>
      <c r="E5" s="17" t="s">
        <v>15</v>
      </c>
      <c r="F5" s="18">
        <v>2</v>
      </c>
      <c r="G5" s="19" t="s">
        <v>16</v>
      </c>
      <c r="H5" s="19" t="s">
        <v>17</v>
      </c>
      <c r="I5" s="61" t="s">
        <v>18</v>
      </c>
    </row>
    <row r="6" spans="1:9" ht="21" customHeight="1">
      <c r="A6" s="11">
        <v>2</v>
      </c>
      <c r="B6" s="20"/>
      <c r="C6" s="17" t="s">
        <v>13</v>
      </c>
      <c r="D6" s="17" t="s">
        <v>19</v>
      </c>
      <c r="E6" s="17" t="s">
        <v>20</v>
      </c>
      <c r="F6" s="18">
        <v>1</v>
      </c>
      <c r="G6" s="19" t="s">
        <v>16</v>
      </c>
      <c r="H6" s="19" t="s">
        <v>17</v>
      </c>
      <c r="I6" s="61" t="s">
        <v>18</v>
      </c>
    </row>
    <row r="7" spans="1:9" ht="21" customHeight="1">
      <c r="A7" s="11">
        <v>3</v>
      </c>
      <c r="B7" s="20"/>
      <c r="C7" s="17" t="s">
        <v>13</v>
      </c>
      <c r="D7" s="17" t="s">
        <v>21</v>
      </c>
      <c r="E7" s="17" t="s">
        <v>21</v>
      </c>
      <c r="F7" s="18">
        <v>1</v>
      </c>
      <c r="G7" s="19" t="s">
        <v>16</v>
      </c>
      <c r="H7" s="19" t="s">
        <v>17</v>
      </c>
      <c r="I7" s="61" t="s">
        <v>18</v>
      </c>
    </row>
    <row r="8" spans="1:9" ht="21" customHeight="1">
      <c r="A8" s="11">
        <v>4</v>
      </c>
      <c r="B8" s="21"/>
      <c r="C8" s="17" t="s">
        <v>13</v>
      </c>
      <c r="D8" s="17" t="s">
        <v>22</v>
      </c>
      <c r="E8" s="17" t="s">
        <v>23</v>
      </c>
      <c r="F8" s="18">
        <v>1</v>
      </c>
      <c r="G8" s="19" t="s">
        <v>16</v>
      </c>
      <c r="H8" s="19" t="s">
        <v>17</v>
      </c>
      <c r="I8" s="61" t="s">
        <v>18</v>
      </c>
    </row>
    <row r="9" spans="1:9" ht="21" customHeight="1">
      <c r="A9" s="11">
        <v>5</v>
      </c>
      <c r="B9" s="16" t="s">
        <v>24</v>
      </c>
      <c r="C9" s="17" t="s">
        <v>25</v>
      </c>
      <c r="D9" s="17" t="s">
        <v>26</v>
      </c>
      <c r="E9" s="17" t="s">
        <v>27</v>
      </c>
      <c r="F9" s="18">
        <v>3</v>
      </c>
      <c r="G9" s="19" t="s">
        <v>16</v>
      </c>
      <c r="H9" s="19" t="s">
        <v>17</v>
      </c>
      <c r="I9" s="61"/>
    </row>
    <row r="10" spans="1:9" ht="21" customHeight="1">
      <c r="A10" s="11">
        <v>6</v>
      </c>
      <c r="B10" s="20"/>
      <c r="C10" s="17" t="s">
        <v>28</v>
      </c>
      <c r="D10" s="17" t="s">
        <v>29</v>
      </c>
      <c r="E10" s="17" t="s">
        <v>30</v>
      </c>
      <c r="F10" s="18">
        <v>5</v>
      </c>
      <c r="G10" s="19" t="s">
        <v>16</v>
      </c>
      <c r="H10" s="19" t="s">
        <v>17</v>
      </c>
      <c r="I10" s="61"/>
    </row>
    <row r="11" spans="1:9" ht="21" customHeight="1">
      <c r="A11" s="11">
        <v>7</v>
      </c>
      <c r="B11" s="20"/>
      <c r="C11" s="17" t="s">
        <v>31</v>
      </c>
      <c r="D11" s="17" t="s">
        <v>32</v>
      </c>
      <c r="E11" s="17" t="s">
        <v>33</v>
      </c>
      <c r="F11" s="18">
        <v>2</v>
      </c>
      <c r="G11" s="19" t="s">
        <v>16</v>
      </c>
      <c r="H11" s="19" t="s">
        <v>17</v>
      </c>
      <c r="I11" s="61"/>
    </row>
    <row r="12" spans="1:9" ht="21" customHeight="1">
      <c r="A12" s="11">
        <v>8</v>
      </c>
      <c r="B12" s="20"/>
      <c r="C12" s="17" t="s">
        <v>31</v>
      </c>
      <c r="D12" s="17" t="s">
        <v>34</v>
      </c>
      <c r="E12" s="17" t="s">
        <v>35</v>
      </c>
      <c r="F12" s="18">
        <v>2</v>
      </c>
      <c r="G12" s="19" t="s">
        <v>16</v>
      </c>
      <c r="H12" s="19" t="s">
        <v>17</v>
      </c>
      <c r="I12" s="61"/>
    </row>
    <row r="13" spans="1:9" ht="21" customHeight="1">
      <c r="A13" s="11">
        <v>9</v>
      </c>
      <c r="B13" s="20"/>
      <c r="C13" s="17" t="s">
        <v>36</v>
      </c>
      <c r="D13" s="17" t="s">
        <v>37</v>
      </c>
      <c r="E13" s="17" t="s">
        <v>27</v>
      </c>
      <c r="F13" s="18">
        <v>1</v>
      </c>
      <c r="G13" s="19" t="s">
        <v>16</v>
      </c>
      <c r="H13" s="19" t="s">
        <v>17</v>
      </c>
      <c r="I13" s="61"/>
    </row>
    <row r="14" spans="1:9" s="3" customFormat="1" ht="21" customHeight="1">
      <c r="A14" s="22">
        <v>10</v>
      </c>
      <c r="B14" s="20"/>
      <c r="C14" s="17" t="s">
        <v>25</v>
      </c>
      <c r="D14" s="17" t="s">
        <v>38</v>
      </c>
      <c r="E14" s="17" t="s">
        <v>39</v>
      </c>
      <c r="F14" s="18">
        <v>10</v>
      </c>
      <c r="G14" s="19" t="s">
        <v>40</v>
      </c>
      <c r="H14" s="19" t="s">
        <v>17</v>
      </c>
      <c r="I14" s="61"/>
    </row>
    <row r="15" spans="1:9" s="3" customFormat="1" ht="21" customHeight="1">
      <c r="A15" s="11">
        <v>11</v>
      </c>
      <c r="B15" s="20"/>
      <c r="C15" s="17" t="s">
        <v>25</v>
      </c>
      <c r="D15" s="17" t="s">
        <v>41</v>
      </c>
      <c r="E15" s="17" t="s">
        <v>35</v>
      </c>
      <c r="F15" s="18">
        <v>5</v>
      </c>
      <c r="G15" s="19" t="s">
        <v>16</v>
      </c>
      <c r="H15" s="19" t="s">
        <v>17</v>
      </c>
      <c r="I15" s="61" t="s">
        <v>42</v>
      </c>
    </row>
    <row r="16" spans="1:9" s="3" customFormat="1" ht="21" customHeight="1">
      <c r="A16" s="22">
        <v>12</v>
      </c>
      <c r="B16" s="21"/>
      <c r="C16" s="17" t="s">
        <v>25</v>
      </c>
      <c r="D16" s="17" t="s">
        <v>41</v>
      </c>
      <c r="E16" s="17" t="s">
        <v>43</v>
      </c>
      <c r="F16" s="18">
        <v>5</v>
      </c>
      <c r="G16" s="19" t="s">
        <v>40</v>
      </c>
      <c r="H16" s="19" t="s">
        <v>17</v>
      </c>
      <c r="I16" s="61"/>
    </row>
    <row r="17" spans="1:9" ht="21" customHeight="1">
      <c r="A17" s="11">
        <v>13</v>
      </c>
      <c r="B17" s="16" t="s">
        <v>44</v>
      </c>
      <c r="C17" s="17" t="s">
        <v>31</v>
      </c>
      <c r="D17" s="17" t="s">
        <v>45</v>
      </c>
      <c r="E17" s="23" t="s">
        <v>43</v>
      </c>
      <c r="F17" s="18">
        <v>8</v>
      </c>
      <c r="G17" s="23" t="s">
        <v>40</v>
      </c>
      <c r="H17" s="19" t="s">
        <v>17</v>
      </c>
      <c r="I17" s="62"/>
    </row>
    <row r="18" spans="1:9" ht="21" customHeight="1">
      <c r="A18" s="22">
        <v>14</v>
      </c>
      <c r="B18" s="20"/>
      <c r="C18" s="17" t="s">
        <v>31</v>
      </c>
      <c r="D18" s="17" t="s">
        <v>46</v>
      </c>
      <c r="E18" s="23" t="s">
        <v>47</v>
      </c>
      <c r="F18" s="18">
        <v>8</v>
      </c>
      <c r="G18" s="23" t="s">
        <v>40</v>
      </c>
      <c r="H18" s="19" t="s">
        <v>17</v>
      </c>
      <c r="I18" s="62"/>
    </row>
    <row r="19" spans="1:9" ht="21" customHeight="1">
      <c r="A19" s="11">
        <v>15</v>
      </c>
      <c r="B19" s="20"/>
      <c r="C19" s="24" t="s">
        <v>31</v>
      </c>
      <c r="D19" s="24" t="s">
        <v>48</v>
      </c>
      <c r="E19" s="23" t="s">
        <v>49</v>
      </c>
      <c r="F19" s="18">
        <v>2</v>
      </c>
      <c r="G19" s="23" t="s">
        <v>16</v>
      </c>
      <c r="H19" s="19" t="s">
        <v>17</v>
      </c>
      <c r="I19" s="62"/>
    </row>
    <row r="20" spans="1:9" ht="21" customHeight="1">
      <c r="A20" s="22">
        <v>16</v>
      </c>
      <c r="B20" s="20"/>
      <c r="C20" s="24" t="s">
        <v>25</v>
      </c>
      <c r="D20" s="24" t="s">
        <v>50</v>
      </c>
      <c r="E20" s="17" t="s">
        <v>27</v>
      </c>
      <c r="F20" s="18">
        <v>5</v>
      </c>
      <c r="G20" s="25" t="s">
        <v>16</v>
      </c>
      <c r="H20" s="19" t="s">
        <v>17</v>
      </c>
      <c r="I20" s="62"/>
    </row>
    <row r="21" spans="1:9" ht="21" customHeight="1">
      <c r="A21" s="11">
        <v>17</v>
      </c>
      <c r="B21" s="20"/>
      <c r="C21" s="24" t="s">
        <v>25</v>
      </c>
      <c r="D21" s="24" t="s">
        <v>51</v>
      </c>
      <c r="E21" s="17" t="s">
        <v>30</v>
      </c>
      <c r="F21" s="18">
        <v>2</v>
      </c>
      <c r="G21" s="25" t="s">
        <v>16</v>
      </c>
      <c r="H21" s="19" t="s">
        <v>17</v>
      </c>
      <c r="I21" s="62"/>
    </row>
    <row r="22" spans="1:9" ht="21" customHeight="1">
      <c r="A22" s="22">
        <v>18</v>
      </c>
      <c r="B22" s="21"/>
      <c r="C22" s="24" t="s">
        <v>25</v>
      </c>
      <c r="D22" s="24" t="s">
        <v>52</v>
      </c>
      <c r="E22" s="17" t="s">
        <v>53</v>
      </c>
      <c r="F22" s="18">
        <v>8</v>
      </c>
      <c r="G22" s="25" t="s">
        <v>16</v>
      </c>
      <c r="H22" s="19" t="s">
        <v>17</v>
      </c>
      <c r="I22" s="62"/>
    </row>
    <row r="23" spans="1:9" ht="21" customHeight="1">
      <c r="A23" s="11">
        <v>19</v>
      </c>
      <c r="B23" s="16" t="s">
        <v>54</v>
      </c>
      <c r="C23" s="17" t="s">
        <v>28</v>
      </c>
      <c r="D23" s="17" t="s">
        <v>55</v>
      </c>
      <c r="E23" s="17" t="s">
        <v>56</v>
      </c>
      <c r="F23" s="18">
        <v>2</v>
      </c>
      <c r="G23" s="19" t="s">
        <v>16</v>
      </c>
      <c r="H23" s="19" t="s">
        <v>17</v>
      </c>
      <c r="I23" s="63"/>
    </row>
    <row r="24" spans="1:9" ht="21" customHeight="1">
      <c r="A24" s="22">
        <v>20</v>
      </c>
      <c r="B24" s="21"/>
      <c r="C24" s="17" t="s">
        <v>28</v>
      </c>
      <c r="D24" s="17" t="s">
        <v>57</v>
      </c>
      <c r="E24" s="17" t="s">
        <v>58</v>
      </c>
      <c r="F24" s="18">
        <v>3</v>
      </c>
      <c r="G24" s="19" t="s">
        <v>16</v>
      </c>
      <c r="H24" s="19" t="s">
        <v>17</v>
      </c>
      <c r="I24" s="63"/>
    </row>
    <row r="25" spans="1:9" ht="21" customHeight="1">
      <c r="A25" s="11">
        <v>21</v>
      </c>
      <c r="B25" s="17" t="s">
        <v>59</v>
      </c>
      <c r="C25" s="24" t="s">
        <v>28</v>
      </c>
      <c r="D25" s="26" t="s">
        <v>60</v>
      </c>
      <c r="E25" s="27" t="s">
        <v>61</v>
      </c>
      <c r="F25" s="18">
        <v>2</v>
      </c>
      <c r="G25" s="25" t="s">
        <v>16</v>
      </c>
      <c r="H25" s="19" t="s">
        <v>17</v>
      </c>
      <c r="I25" s="62"/>
    </row>
    <row r="26" spans="1:9" ht="21" customHeight="1">
      <c r="A26" s="22">
        <v>22</v>
      </c>
      <c r="B26" s="16" t="s">
        <v>62</v>
      </c>
      <c r="C26" s="17" t="s">
        <v>28</v>
      </c>
      <c r="D26" s="17" t="s">
        <v>63</v>
      </c>
      <c r="E26" s="27" t="s">
        <v>30</v>
      </c>
      <c r="F26" s="18">
        <v>3</v>
      </c>
      <c r="G26" s="19" t="s">
        <v>16</v>
      </c>
      <c r="H26" s="19" t="s">
        <v>17</v>
      </c>
      <c r="I26" s="61"/>
    </row>
    <row r="27" spans="1:9" ht="21" customHeight="1">
      <c r="A27" s="11">
        <v>23</v>
      </c>
      <c r="B27" s="20"/>
      <c r="C27" s="17" t="s">
        <v>25</v>
      </c>
      <c r="D27" s="17" t="s">
        <v>64</v>
      </c>
      <c r="E27" s="27" t="s">
        <v>65</v>
      </c>
      <c r="F27" s="18">
        <v>4</v>
      </c>
      <c r="G27" s="19" t="s">
        <v>16</v>
      </c>
      <c r="H27" s="19" t="s">
        <v>17</v>
      </c>
      <c r="I27" s="61"/>
    </row>
    <row r="28" spans="1:9" ht="21" customHeight="1">
      <c r="A28" s="22">
        <v>24</v>
      </c>
      <c r="B28" s="21"/>
      <c r="C28" s="17" t="s">
        <v>28</v>
      </c>
      <c r="D28" s="17" t="s">
        <v>66</v>
      </c>
      <c r="E28" s="27" t="s">
        <v>67</v>
      </c>
      <c r="F28" s="28">
        <v>3</v>
      </c>
      <c r="G28" s="19" t="s">
        <v>16</v>
      </c>
      <c r="H28" s="19" t="s">
        <v>17</v>
      </c>
      <c r="I28" s="61"/>
    </row>
    <row r="29" spans="1:9" ht="21" customHeight="1">
      <c r="A29" s="29" t="s">
        <v>42</v>
      </c>
      <c r="B29" s="30" t="s">
        <v>68</v>
      </c>
      <c r="C29" s="24"/>
      <c r="D29" s="30"/>
      <c r="E29" s="30"/>
      <c r="F29" s="31">
        <f>SUM(F5:F28)</f>
        <v>88</v>
      </c>
      <c r="G29" s="32"/>
      <c r="H29" s="32"/>
      <c r="I29" s="64"/>
    </row>
    <row r="30" spans="1:9" s="4" customFormat="1" ht="21" customHeight="1">
      <c r="A30" s="33" t="s">
        <v>69</v>
      </c>
      <c r="B30" s="34" t="s">
        <v>70</v>
      </c>
      <c r="C30" s="35"/>
      <c r="D30" s="34"/>
      <c r="E30" s="34"/>
      <c r="F30" s="36"/>
      <c r="G30" s="37"/>
      <c r="H30" s="37"/>
      <c r="I30" s="65"/>
    </row>
    <row r="31" spans="1:9" ht="21" customHeight="1">
      <c r="A31" s="38">
        <v>1</v>
      </c>
      <c r="B31" s="39" t="s">
        <v>71</v>
      </c>
      <c r="C31" s="40" t="s">
        <v>25</v>
      </c>
      <c r="D31" s="41" t="s">
        <v>72</v>
      </c>
      <c r="E31" s="41" t="s">
        <v>73</v>
      </c>
      <c r="F31" s="42">
        <v>12</v>
      </c>
      <c r="G31" s="43" t="s">
        <v>16</v>
      </c>
      <c r="H31" s="43" t="s">
        <v>74</v>
      </c>
      <c r="I31" s="66"/>
    </row>
    <row r="32" spans="1:9" s="2" customFormat="1" ht="21" customHeight="1">
      <c r="A32" s="38">
        <v>2</v>
      </c>
      <c r="B32" s="39" t="s">
        <v>71</v>
      </c>
      <c r="C32" s="40" t="s">
        <v>25</v>
      </c>
      <c r="D32" s="41" t="s">
        <v>72</v>
      </c>
      <c r="E32" s="41" t="s">
        <v>73</v>
      </c>
      <c r="F32" s="42">
        <v>4</v>
      </c>
      <c r="G32" s="43" t="s">
        <v>75</v>
      </c>
      <c r="H32" s="43" t="s">
        <v>74</v>
      </c>
      <c r="I32" s="66"/>
    </row>
    <row r="33" spans="1:9" s="2" customFormat="1" ht="21" customHeight="1">
      <c r="A33" s="38"/>
      <c r="B33" s="44" t="s">
        <v>68</v>
      </c>
      <c r="C33" s="45"/>
      <c r="D33" s="46"/>
      <c r="E33" s="46"/>
      <c r="F33" s="47">
        <v>16</v>
      </c>
      <c r="G33" s="43"/>
      <c r="H33" s="43"/>
      <c r="I33" s="66"/>
    </row>
    <row r="34" spans="1:9" s="2" customFormat="1" ht="21" customHeight="1">
      <c r="A34" s="38" t="s">
        <v>76</v>
      </c>
      <c r="B34" s="48" t="s">
        <v>77</v>
      </c>
      <c r="C34" s="45"/>
      <c r="D34" s="46"/>
      <c r="E34" s="46"/>
      <c r="F34" s="47"/>
      <c r="G34" s="43"/>
      <c r="H34" s="43"/>
      <c r="I34" s="66"/>
    </row>
    <row r="35" spans="1:9" s="2" customFormat="1" ht="21" customHeight="1">
      <c r="A35" s="38">
        <v>1</v>
      </c>
      <c r="B35" s="39" t="s">
        <v>78</v>
      </c>
      <c r="C35" s="49" t="s">
        <v>28</v>
      </c>
      <c r="D35" s="41" t="s">
        <v>79</v>
      </c>
      <c r="E35" s="41" t="s">
        <v>80</v>
      </c>
      <c r="F35" s="42">
        <v>1</v>
      </c>
      <c r="G35" s="49" t="s">
        <v>16</v>
      </c>
      <c r="H35" s="49" t="s">
        <v>81</v>
      </c>
      <c r="I35" s="66"/>
    </row>
    <row r="36" spans="1:9" s="2" customFormat="1" ht="21" customHeight="1">
      <c r="A36" s="38">
        <v>2</v>
      </c>
      <c r="B36" s="39" t="s">
        <v>82</v>
      </c>
      <c r="C36" s="49" t="s">
        <v>13</v>
      </c>
      <c r="D36" s="41" t="s">
        <v>83</v>
      </c>
      <c r="E36" s="41" t="s">
        <v>84</v>
      </c>
      <c r="F36" s="42">
        <v>1</v>
      </c>
      <c r="G36" s="49" t="s">
        <v>16</v>
      </c>
      <c r="H36" s="49" t="s">
        <v>85</v>
      </c>
      <c r="I36" s="66"/>
    </row>
    <row r="37" spans="1:9" ht="21" customHeight="1">
      <c r="A37" s="38">
        <v>3</v>
      </c>
      <c r="B37" s="39" t="s">
        <v>86</v>
      </c>
      <c r="C37" s="49" t="s">
        <v>28</v>
      </c>
      <c r="D37" s="41" t="s">
        <v>87</v>
      </c>
      <c r="E37" s="41" t="s">
        <v>88</v>
      </c>
      <c r="F37" s="42">
        <v>1</v>
      </c>
      <c r="G37" s="49" t="s">
        <v>16</v>
      </c>
      <c r="H37" s="49" t="s">
        <v>81</v>
      </c>
      <c r="I37" s="67"/>
    </row>
    <row r="38" spans="1:9" ht="21" customHeight="1">
      <c r="A38" s="38">
        <v>4</v>
      </c>
      <c r="B38" s="39" t="s">
        <v>86</v>
      </c>
      <c r="C38" s="49" t="s">
        <v>28</v>
      </c>
      <c r="D38" s="41" t="s">
        <v>89</v>
      </c>
      <c r="E38" s="41" t="s">
        <v>90</v>
      </c>
      <c r="F38" s="42">
        <v>1</v>
      </c>
      <c r="G38" s="49" t="s">
        <v>16</v>
      </c>
      <c r="H38" s="49" t="s">
        <v>81</v>
      </c>
      <c r="I38" s="67"/>
    </row>
    <row r="39" spans="1:9" ht="21" customHeight="1">
      <c r="A39" s="38">
        <v>5</v>
      </c>
      <c r="B39" s="44" t="s">
        <v>91</v>
      </c>
      <c r="C39" s="49" t="s">
        <v>28</v>
      </c>
      <c r="D39" s="41" t="s">
        <v>92</v>
      </c>
      <c r="E39" s="41" t="s">
        <v>93</v>
      </c>
      <c r="F39" s="42">
        <v>1</v>
      </c>
      <c r="G39" s="49" t="s">
        <v>16</v>
      </c>
      <c r="H39" s="49" t="s">
        <v>81</v>
      </c>
      <c r="I39" s="67"/>
    </row>
    <row r="40" spans="1:9" ht="21" customHeight="1">
      <c r="A40" s="38">
        <v>6</v>
      </c>
      <c r="B40" s="44"/>
      <c r="C40" s="49" t="s">
        <v>13</v>
      </c>
      <c r="D40" s="41" t="s">
        <v>83</v>
      </c>
      <c r="E40" s="41" t="s">
        <v>84</v>
      </c>
      <c r="F40" s="42">
        <v>1</v>
      </c>
      <c r="G40" s="49" t="s">
        <v>16</v>
      </c>
      <c r="H40" s="49" t="s">
        <v>81</v>
      </c>
      <c r="I40" s="67"/>
    </row>
    <row r="41" spans="1:9" ht="21" customHeight="1">
      <c r="A41" s="38">
        <v>7</v>
      </c>
      <c r="B41" s="44" t="s">
        <v>94</v>
      </c>
      <c r="C41" s="49" t="s">
        <v>28</v>
      </c>
      <c r="D41" s="41" t="s">
        <v>95</v>
      </c>
      <c r="E41" s="41" t="s">
        <v>96</v>
      </c>
      <c r="F41" s="42">
        <v>1</v>
      </c>
      <c r="G41" s="49" t="s">
        <v>16</v>
      </c>
      <c r="H41" s="49" t="s">
        <v>81</v>
      </c>
      <c r="I41" s="67"/>
    </row>
    <row r="42" spans="1:9" ht="21" customHeight="1">
      <c r="A42" s="38">
        <v>8</v>
      </c>
      <c r="B42" s="44"/>
      <c r="C42" s="49" t="s">
        <v>28</v>
      </c>
      <c r="D42" s="41" t="s">
        <v>92</v>
      </c>
      <c r="E42" s="41" t="s">
        <v>93</v>
      </c>
      <c r="F42" s="42">
        <v>1</v>
      </c>
      <c r="G42" s="49" t="s">
        <v>16</v>
      </c>
      <c r="H42" s="49" t="s">
        <v>81</v>
      </c>
      <c r="I42" s="67"/>
    </row>
    <row r="43" spans="1:9" ht="21" customHeight="1">
      <c r="A43" s="38">
        <v>9</v>
      </c>
      <c r="B43" s="44" t="s">
        <v>97</v>
      </c>
      <c r="C43" s="49" t="s">
        <v>31</v>
      </c>
      <c r="D43" s="41" t="s">
        <v>98</v>
      </c>
      <c r="E43" s="41" t="s">
        <v>99</v>
      </c>
      <c r="F43" s="42">
        <v>1</v>
      </c>
      <c r="G43" s="49" t="s">
        <v>16</v>
      </c>
      <c r="H43" s="49" t="s">
        <v>81</v>
      </c>
      <c r="I43" s="67"/>
    </row>
    <row r="44" spans="1:9" ht="21" customHeight="1">
      <c r="A44" s="38">
        <v>10</v>
      </c>
      <c r="B44" s="44"/>
      <c r="C44" s="49" t="s">
        <v>25</v>
      </c>
      <c r="D44" s="41" t="s">
        <v>100</v>
      </c>
      <c r="E44" s="41" t="s">
        <v>101</v>
      </c>
      <c r="F44" s="42">
        <v>1</v>
      </c>
      <c r="G44" s="49" t="s">
        <v>16</v>
      </c>
      <c r="H44" s="49" t="s">
        <v>81</v>
      </c>
      <c r="I44" s="67"/>
    </row>
    <row r="45" spans="1:9" ht="21" customHeight="1">
      <c r="A45" s="38">
        <v>11</v>
      </c>
      <c r="B45" s="44" t="s">
        <v>102</v>
      </c>
      <c r="C45" s="49" t="s">
        <v>13</v>
      </c>
      <c r="D45" s="41" t="s">
        <v>83</v>
      </c>
      <c r="E45" s="50" t="s">
        <v>84</v>
      </c>
      <c r="F45" s="42">
        <v>1</v>
      </c>
      <c r="G45" s="49" t="s">
        <v>16</v>
      </c>
      <c r="H45" s="49" t="s">
        <v>81</v>
      </c>
      <c r="I45" s="67"/>
    </row>
    <row r="46" spans="1:9" ht="21" customHeight="1">
      <c r="A46" s="38">
        <v>12</v>
      </c>
      <c r="B46" s="44"/>
      <c r="C46" s="49" t="s">
        <v>28</v>
      </c>
      <c r="D46" s="41" t="s">
        <v>92</v>
      </c>
      <c r="E46" s="41" t="s">
        <v>93</v>
      </c>
      <c r="F46" s="42">
        <v>1</v>
      </c>
      <c r="G46" s="49" t="s">
        <v>16</v>
      </c>
      <c r="H46" s="49" t="s">
        <v>81</v>
      </c>
      <c r="I46" s="67"/>
    </row>
    <row r="47" spans="1:9" ht="21" customHeight="1">
      <c r="A47" s="38">
        <v>13</v>
      </c>
      <c r="B47" s="44" t="s">
        <v>103</v>
      </c>
      <c r="C47" s="49" t="s">
        <v>28</v>
      </c>
      <c r="D47" s="41" t="s">
        <v>104</v>
      </c>
      <c r="E47" s="41" t="s">
        <v>105</v>
      </c>
      <c r="F47" s="42">
        <v>1</v>
      </c>
      <c r="G47" s="49" t="s">
        <v>16</v>
      </c>
      <c r="H47" s="49" t="s">
        <v>81</v>
      </c>
      <c r="I47" s="67"/>
    </row>
    <row r="48" spans="1:9" ht="21" customHeight="1">
      <c r="A48" s="38">
        <v>14</v>
      </c>
      <c r="B48" s="44" t="s">
        <v>106</v>
      </c>
      <c r="C48" s="49" t="s">
        <v>28</v>
      </c>
      <c r="D48" s="41" t="s">
        <v>95</v>
      </c>
      <c r="E48" s="41" t="s">
        <v>96</v>
      </c>
      <c r="F48" s="42">
        <v>1</v>
      </c>
      <c r="G48" s="49" t="s">
        <v>16</v>
      </c>
      <c r="H48" s="49" t="s">
        <v>81</v>
      </c>
      <c r="I48" s="67"/>
    </row>
    <row r="49" spans="1:9" ht="21" customHeight="1">
      <c r="A49" s="38">
        <v>15</v>
      </c>
      <c r="B49" s="44" t="s">
        <v>107</v>
      </c>
      <c r="C49" s="49" t="s">
        <v>28</v>
      </c>
      <c r="D49" s="41" t="s">
        <v>95</v>
      </c>
      <c r="E49" s="41" t="s">
        <v>96</v>
      </c>
      <c r="F49" s="42">
        <v>1</v>
      </c>
      <c r="G49" s="49" t="s">
        <v>16</v>
      </c>
      <c r="H49" s="49" t="s">
        <v>81</v>
      </c>
      <c r="I49" s="67"/>
    </row>
    <row r="50" spans="1:9" ht="21" customHeight="1">
      <c r="A50" s="38">
        <v>16</v>
      </c>
      <c r="B50" s="44"/>
      <c r="C50" s="49" t="s">
        <v>28</v>
      </c>
      <c r="D50" s="41" t="s">
        <v>87</v>
      </c>
      <c r="E50" s="41" t="s">
        <v>88</v>
      </c>
      <c r="F50" s="42">
        <v>1</v>
      </c>
      <c r="G50" s="49" t="s">
        <v>16</v>
      </c>
      <c r="H50" s="49" t="s">
        <v>81</v>
      </c>
      <c r="I50" s="67"/>
    </row>
    <row r="51" spans="1:9" ht="21" customHeight="1">
      <c r="A51" s="38">
        <v>17</v>
      </c>
      <c r="B51" s="39" t="s">
        <v>108</v>
      </c>
      <c r="C51" s="49" t="s">
        <v>28</v>
      </c>
      <c r="D51" s="41" t="s">
        <v>109</v>
      </c>
      <c r="E51" s="41" t="s">
        <v>30</v>
      </c>
      <c r="F51" s="42">
        <v>1</v>
      </c>
      <c r="G51" s="49" t="s">
        <v>16</v>
      </c>
      <c r="H51" s="49" t="s">
        <v>81</v>
      </c>
      <c r="I51" s="67"/>
    </row>
    <row r="52" spans="1:9" ht="21" customHeight="1">
      <c r="A52" s="51"/>
      <c r="B52" s="52" t="s">
        <v>68</v>
      </c>
      <c r="C52" s="52"/>
      <c r="D52" s="52"/>
      <c r="E52" s="52"/>
      <c r="F52" s="53">
        <f>SUM(F35:F51)</f>
        <v>17</v>
      </c>
      <c r="G52" s="52"/>
      <c r="H52" s="52"/>
      <c r="I52" s="67"/>
    </row>
    <row r="53" spans="1:9" ht="21" customHeight="1">
      <c r="A53" s="54" t="s">
        <v>110</v>
      </c>
      <c r="B53" s="55" t="s">
        <v>111</v>
      </c>
      <c r="C53" s="56"/>
      <c r="D53" s="56"/>
      <c r="E53" s="56"/>
      <c r="F53" s="57"/>
      <c r="G53" s="56"/>
      <c r="H53" s="56"/>
      <c r="I53" s="68"/>
    </row>
    <row r="54" spans="1:9" ht="21" customHeight="1">
      <c r="A54" s="11">
        <v>1</v>
      </c>
      <c r="B54" s="58" t="s">
        <v>112</v>
      </c>
      <c r="C54" s="58" t="s">
        <v>13</v>
      </c>
      <c r="D54" s="58" t="s">
        <v>14</v>
      </c>
      <c r="E54" s="17" t="s">
        <v>113</v>
      </c>
      <c r="F54" s="59">
        <v>1</v>
      </c>
      <c r="G54" s="60" t="s">
        <v>16</v>
      </c>
      <c r="H54" s="60" t="s">
        <v>114</v>
      </c>
      <c r="I54" s="69"/>
    </row>
    <row r="55" spans="1:9" ht="21" customHeight="1">
      <c r="A55" s="11">
        <v>2</v>
      </c>
      <c r="B55" s="58" t="s">
        <v>112</v>
      </c>
      <c r="C55" s="58" t="s">
        <v>25</v>
      </c>
      <c r="D55" s="58" t="s">
        <v>115</v>
      </c>
      <c r="E55" s="17" t="s">
        <v>116</v>
      </c>
      <c r="F55" s="59">
        <v>1</v>
      </c>
      <c r="G55" s="60" t="s">
        <v>16</v>
      </c>
      <c r="H55" s="60" t="s">
        <v>114</v>
      </c>
      <c r="I55" s="69"/>
    </row>
    <row r="56" spans="1:9" ht="21" customHeight="1">
      <c r="A56" s="11">
        <v>3</v>
      </c>
      <c r="B56" s="58" t="s">
        <v>112</v>
      </c>
      <c r="C56" s="58" t="s">
        <v>25</v>
      </c>
      <c r="D56" s="58" t="s">
        <v>115</v>
      </c>
      <c r="E56" s="17" t="s">
        <v>117</v>
      </c>
      <c r="F56" s="59">
        <v>5</v>
      </c>
      <c r="G56" s="60" t="s">
        <v>16</v>
      </c>
      <c r="H56" s="60" t="s">
        <v>114</v>
      </c>
      <c r="I56" s="69"/>
    </row>
    <row r="57" spans="1:9" ht="21" customHeight="1">
      <c r="A57" s="11">
        <v>4</v>
      </c>
      <c r="B57" s="58" t="s">
        <v>112</v>
      </c>
      <c r="C57" s="58" t="s">
        <v>28</v>
      </c>
      <c r="D57" s="58" t="s">
        <v>118</v>
      </c>
      <c r="E57" s="17" t="s">
        <v>119</v>
      </c>
      <c r="F57" s="59">
        <v>1</v>
      </c>
      <c r="G57" s="60" t="s">
        <v>16</v>
      </c>
      <c r="H57" s="60" t="s">
        <v>114</v>
      </c>
      <c r="I57" s="69"/>
    </row>
    <row r="58" spans="1:9" ht="21" customHeight="1">
      <c r="A58" s="11">
        <v>5</v>
      </c>
      <c r="B58" s="58" t="s">
        <v>112</v>
      </c>
      <c r="C58" s="58" t="s">
        <v>28</v>
      </c>
      <c r="D58" s="58" t="s">
        <v>118</v>
      </c>
      <c r="E58" s="17" t="s">
        <v>120</v>
      </c>
      <c r="F58" s="59">
        <v>1</v>
      </c>
      <c r="G58" s="60" t="s">
        <v>16</v>
      </c>
      <c r="H58" s="60" t="s">
        <v>114</v>
      </c>
      <c r="I58" s="69"/>
    </row>
    <row r="59" spans="1:9" ht="21" customHeight="1">
      <c r="A59" s="11">
        <v>6</v>
      </c>
      <c r="B59" s="58" t="s">
        <v>112</v>
      </c>
      <c r="C59" s="58" t="s">
        <v>28</v>
      </c>
      <c r="D59" s="58" t="s">
        <v>118</v>
      </c>
      <c r="E59" s="17" t="s">
        <v>96</v>
      </c>
      <c r="F59" s="59">
        <v>1</v>
      </c>
      <c r="G59" s="60" t="s">
        <v>16</v>
      </c>
      <c r="H59" s="60" t="s">
        <v>114</v>
      </c>
      <c r="I59" s="69"/>
    </row>
    <row r="60" spans="1:9" ht="21" customHeight="1">
      <c r="A60" s="11">
        <v>7</v>
      </c>
      <c r="B60" s="58" t="s">
        <v>112</v>
      </c>
      <c r="C60" s="58" t="s">
        <v>28</v>
      </c>
      <c r="D60" s="58" t="s">
        <v>118</v>
      </c>
      <c r="E60" s="17" t="s">
        <v>88</v>
      </c>
      <c r="F60" s="59">
        <v>1</v>
      </c>
      <c r="G60" s="60" t="s">
        <v>16</v>
      </c>
      <c r="H60" s="60" t="s">
        <v>114</v>
      </c>
      <c r="I60" s="69"/>
    </row>
    <row r="61" spans="1:9" ht="21" customHeight="1">
      <c r="A61" s="11">
        <v>8</v>
      </c>
      <c r="B61" s="58" t="s">
        <v>112</v>
      </c>
      <c r="C61" s="58" t="s">
        <v>28</v>
      </c>
      <c r="D61" s="58" t="s">
        <v>118</v>
      </c>
      <c r="E61" s="17" t="s">
        <v>121</v>
      </c>
      <c r="F61" s="59">
        <v>1</v>
      </c>
      <c r="G61" s="60" t="s">
        <v>16</v>
      </c>
      <c r="H61" s="60" t="s">
        <v>114</v>
      </c>
      <c r="I61" s="69"/>
    </row>
    <row r="62" spans="1:9" ht="21" customHeight="1">
      <c r="A62" s="11">
        <v>9</v>
      </c>
      <c r="B62" s="58" t="s">
        <v>112</v>
      </c>
      <c r="C62" s="58" t="s">
        <v>28</v>
      </c>
      <c r="D62" s="58" t="s">
        <v>118</v>
      </c>
      <c r="E62" s="17" t="s">
        <v>122</v>
      </c>
      <c r="F62" s="59">
        <v>1</v>
      </c>
      <c r="G62" s="60" t="s">
        <v>16</v>
      </c>
      <c r="H62" s="60" t="s">
        <v>114</v>
      </c>
      <c r="I62" s="69"/>
    </row>
    <row r="63" spans="1:9" ht="21" customHeight="1">
      <c r="A63" s="11">
        <v>10</v>
      </c>
      <c r="B63" s="58" t="s">
        <v>112</v>
      </c>
      <c r="C63" s="58" t="s">
        <v>28</v>
      </c>
      <c r="D63" s="58" t="s">
        <v>118</v>
      </c>
      <c r="E63" s="17" t="s">
        <v>93</v>
      </c>
      <c r="F63" s="59">
        <v>3</v>
      </c>
      <c r="G63" s="60" t="s">
        <v>16</v>
      </c>
      <c r="H63" s="60" t="s">
        <v>114</v>
      </c>
      <c r="I63" s="69"/>
    </row>
    <row r="64" spans="1:9" ht="21" customHeight="1">
      <c r="A64" s="11">
        <v>11</v>
      </c>
      <c r="B64" s="58" t="s">
        <v>112</v>
      </c>
      <c r="C64" s="58" t="s">
        <v>25</v>
      </c>
      <c r="D64" s="58" t="s">
        <v>118</v>
      </c>
      <c r="E64" s="17" t="s">
        <v>123</v>
      </c>
      <c r="F64" s="59">
        <v>2</v>
      </c>
      <c r="G64" s="19" t="s">
        <v>40</v>
      </c>
      <c r="H64" s="60" t="s">
        <v>114</v>
      </c>
      <c r="I64" s="69"/>
    </row>
    <row r="65" spans="1:9" ht="21" customHeight="1">
      <c r="A65" s="11">
        <v>12</v>
      </c>
      <c r="B65" s="58" t="s">
        <v>112</v>
      </c>
      <c r="C65" s="58" t="s">
        <v>25</v>
      </c>
      <c r="D65" s="58" t="s">
        <v>118</v>
      </c>
      <c r="E65" s="17" t="s">
        <v>124</v>
      </c>
      <c r="F65" s="59">
        <v>1</v>
      </c>
      <c r="G65" s="19" t="s">
        <v>16</v>
      </c>
      <c r="H65" s="60" t="s">
        <v>114</v>
      </c>
      <c r="I65" s="69"/>
    </row>
    <row r="66" spans="1:9" ht="21" customHeight="1">
      <c r="A66" s="11">
        <v>13</v>
      </c>
      <c r="B66" s="58" t="s">
        <v>112</v>
      </c>
      <c r="C66" s="58" t="s">
        <v>25</v>
      </c>
      <c r="D66" s="58" t="s">
        <v>118</v>
      </c>
      <c r="E66" s="17" t="s">
        <v>125</v>
      </c>
      <c r="F66" s="59">
        <v>1</v>
      </c>
      <c r="G66" s="19" t="s">
        <v>16</v>
      </c>
      <c r="H66" s="60" t="s">
        <v>114</v>
      </c>
      <c r="I66" s="69"/>
    </row>
    <row r="67" spans="1:9" ht="21" customHeight="1">
      <c r="A67" s="11">
        <v>14</v>
      </c>
      <c r="B67" s="58" t="s">
        <v>112</v>
      </c>
      <c r="C67" s="58" t="s">
        <v>31</v>
      </c>
      <c r="D67" s="58" t="s">
        <v>126</v>
      </c>
      <c r="E67" s="17" t="s">
        <v>127</v>
      </c>
      <c r="F67" s="59">
        <v>2</v>
      </c>
      <c r="G67" s="19" t="s">
        <v>16</v>
      </c>
      <c r="H67" s="60" t="s">
        <v>114</v>
      </c>
      <c r="I67" s="69"/>
    </row>
    <row r="68" spans="1:9" ht="21" customHeight="1">
      <c r="A68" s="11">
        <v>15</v>
      </c>
      <c r="B68" s="58" t="s">
        <v>112</v>
      </c>
      <c r="C68" s="58" t="s">
        <v>31</v>
      </c>
      <c r="D68" s="58" t="s">
        <v>128</v>
      </c>
      <c r="E68" s="17" t="s">
        <v>129</v>
      </c>
      <c r="F68" s="59">
        <v>3</v>
      </c>
      <c r="G68" s="19" t="s">
        <v>16</v>
      </c>
      <c r="H68" s="60" t="s">
        <v>114</v>
      </c>
      <c r="I68" s="69"/>
    </row>
    <row r="69" spans="1:9" ht="21" customHeight="1">
      <c r="A69" s="51"/>
      <c r="B69" s="52" t="s">
        <v>68</v>
      </c>
      <c r="C69" s="52"/>
      <c r="D69" s="52"/>
      <c r="E69" s="52"/>
      <c r="F69" s="53">
        <f>SUM(F54:F68)</f>
        <v>25</v>
      </c>
      <c r="G69" s="52"/>
      <c r="H69" s="52"/>
      <c r="I69" s="67"/>
    </row>
    <row r="70" spans="1:9" ht="21" customHeight="1">
      <c r="A70" s="51" t="s">
        <v>130</v>
      </c>
      <c r="B70" s="70" t="s">
        <v>131</v>
      </c>
      <c r="C70" s="52"/>
      <c r="D70" s="52"/>
      <c r="E70" s="52"/>
      <c r="F70" s="53"/>
      <c r="G70" s="52"/>
      <c r="H70" s="52"/>
      <c r="I70" s="67"/>
    </row>
    <row r="71" spans="1:9" ht="21" customHeight="1">
      <c r="A71" s="51">
        <v>1</v>
      </c>
      <c r="B71" s="52" t="s">
        <v>131</v>
      </c>
      <c r="C71" s="52"/>
      <c r="D71" s="52"/>
      <c r="E71" s="71" t="s">
        <v>96</v>
      </c>
      <c r="F71" s="72">
        <v>1</v>
      </c>
      <c r="G71" s="52" t="s">
        <v>16</v>
      </c>
      <c r="H71" s="52"/>
      <c r="I71" s="67"/>
    </row>
    <row r="72" spans="1:9" ht="21" customHeight="1">
      <c r="A72" s="51">
        <v>2</v>
      </c>
      <c r="B72" s="52" t="s">
        <v>131</v>
      </c>
      <c r="C72" s="52"/>
      <c r="D72" s="52"/>
      <c r="E72" s="71" t="s">
        <v>93</v>
      </c>
      <c r="F72" s="72">
        <v>2</v>
      </c>
      <c r="G72" s="52" t="s">
        <v>16</v>
      </c>
      <c r="H72" s="52"/>
      <c r="I72" s="67"/>
    </row>
    <row r="73" spans="1:9" ht="21" customHeight="1">
      <c r="A73" s="51">
        <v>3</v>
      </c>
      <c r="B73" s="52" t="s">
        <v>131</v>
      </c>
      <c r="C73" s="52"/>
      <c r="D73" s="52"/>
      <c r="E73" s="71" t="s">
        <v>80</v>
      </c>
      <c r="F73" s="72">
        <v>1</v>
      </c>
      <c r="G73" s="52" t="s">
        <v>16</v>
      </c>
      <c r="H73" s="52"/>
      <c r="I73" s="67"/>
    </row>
    <row r="74" spans="1:9" ht="21" customHeight="1">
      <c r="A74" s="51">
        <v>4</v>
      </c>
      <c r="B74" s="52" t="s">
        <v>131</v>
      </c>
      <c r="C74" s="52"/>
      <c r="D74" s="52"/>
      <c r="E74" s="71" t="s">
        <v>129</v>
      </c>
      <c r="F74" s="72">
        <v>1</v>
      </c>
      <c r="G74" s="52" t="s">
        <v>16</v>
      </c>
      <c r="H74" s="52"/>
      <c r="I74" s="67"/>
    </row>
    <row r="75" spans="1:9" ht="21" customHeight="1">
      <c r="A75" s="51">
        <v>5</v>
      </c>
      <c r="B75" s="52" t="s">
        <v>131</v>
      </c>
      <c r="C75" s="52"/>
      <c r="D75" s="52"/>
      <c r="E75" s="71" t="s">
        <v>132</v>
      </c>
      <c r="F75" s="72">
        <v>1</v>
      </c>
      <c r="G75" s="52" t="s">
        <v>16</v>
      </c>
      <c r="H75" s="52"/>
      <c r="I75" s="67"/>
    </row>
    <row r="76" spans="1:9" ht="21" customHeight="1">
      <c r="A76" s="51"/>
      <c r="B76" s="52" t="s">
        <v>68</v>
      </c>
      <c r="C76" s="52"/>
      <c r="D76" s="52"/>
      <c r="E76" s="52"/>
      <c r="F76" s="53">
        <f>SUM(F71:F75)</f>
        <v>6</v>
      </c>
      <c r="G76" s="52"/>
      <c r="H76" s="52"/>
      <c r="I76" s="67"/>
    </row>
    <row r="77" spans="1:9" ht="21" customHeight="1">
      <c r="A77" s="51" t="s">
        <v>133</v>
      </c>
      <c r="B77" s="70" t="s">
        <v>134</v>
      </c>
      <c r="C77" s="52"/>
      <c r="D77" s="52"/>
      <c r="E77" s="52"/>
      <c r="F77" s="53"/>
      <c r="G77" s="52"/>
      <c r="H77" s="52"/>
      <c r="I77" s="67"/>
    </row>
    <row r="78" spans="1:9" ht="21" customHeight="1">
      <c r="A78" s="51">
        <v>1</v>
      </c>
      <c r="B78" s="73" t="s">
        <v>135</v>
      </c>
      <c r="C78" s="24" t="s">
        <v>136</v>
      </c>
      <c r="D78" s="24" t="s">
        <v>137</v>
      </c>
      <c r="E78" s="24" t="s">
        <v>138</v>
      </c>
      <c r="F78" s="74">
        <v>2</v>
      </c>
      <c r="G78" s="24" t="s">
        <v>16</v>
      </c>
      <c r="H78" s="24" t="s">
        <v>139</v>
      </c>
      <c r="I78" s="67"/>
    </row>
    <row r="79" spans="1:9" ht="21" customHeight="1">
      <c r="A79" s="51">
        <v>2</v>
      </c>
      <c r="B79" s="73"/>
      <c r="C79" s="24" t="s">
        <v>136</v>
      </c>
      <c r="D79" s="24" t="s">
        <v>140</v>
      </c>
      <c r="E79" s="17" t="s">
        <v>141</v>
      </c>
      <c r="F79" s="74">
        <v>1</v>
      </c>
      <c r="G79" s="24" t="s">
        <v>16</v>
      </c>
      <c r="H79" s="24" t="s">
        <v>139</v>
      </c>
      <c r="I79" s="67"/>
    </row>
    <row r="80" spans="1:9" ht="21" customHeight="1">
      <c r="A80" s="51">
        <v>3</v>
      </c>
      <c r="B80" s="73"/>
      <c r="C80" s="24" t="s">
        <v>136</v>
      </c>
      <c r="D80" s="24" t="s">
        <v>142</v>
      </c>
      <c r="E80" s="24" t="s">
        <v>143</v>
      </c>
      <c r="F80" s="74">
        <v>1</v>
      </c>
      <c r="G80" s="24" t="s">
        <v>16</v>
      </c>
      <c r="H80" s="24" t="s">
        <v>139</v>
      </c>
      <c r="I80" s="67"/>
    </row>
    <row r="81" spans="1:9" ht="21" customHeight="1">
      <c r="A81" s="51">
        <v>4</v>
      </c>
      <c r="B81" s="73"/>
      <c r="C81" s="24" t="s">
        <v>13</v>
      </c>
      <c r="D81" s="24" t="s">
        <v>144</v>
      </c>
      <c r="E81" s="24" t="s">
        <v>145</v>
      </c>
      <c r="F81" s="74">
        <v>1</v>
      </c>
      <c r="G81" s="24" t="s">
        <v>16</v>
      </c>
      <c r="H81" s="24" t="s">
        <v>139</v>
      </c>
      <c r="I81" s="67"/>
    </row>
    <row r="82" spans="1:9" ht="21" customHeight="1">
      <c r="A82" s="51">
        <v>5</v>
      </c>
      <c r="B82" s="73"/>
      <c r="C82" s="24" t="s">
        <v>13</v>
      </c>
      <c r="D82" s="24" t="s">
        <v>14</v>
      </c>
      <c r="E82" s="17" t="s">
        <v>146</v>
      </c>
      <c r="F82" s="74">
        <v>1</v>
      </c>
      <c r="G82" s="24" t="s">
        <v>16</v>
      </c>
      <c r="H82" s="24" t="s">
        <v>139</v>
      </c>
      <c r="I82" s="67"/>
    </row>
    <row r="83" spans="1:9" ht="21" customHeight="1">
      <c r="A83" s="51">
        <v>6</v>
      </c>
      <c r="B83" s="73" t="s">
        <v>147</v>
      </c>
      <c r="C83" s="17" t="s">
        <v>136</v>
      </c>
      <c r="D83" s="17" t="s">
        <v>137</v>
      </c>
      <c r="E83" s="24" t="s">
        <v>138</v>
      </c>
      <c r="F83" s="18">
        <f>3+2-3</f>
        <v>2</v>
      </c>
      <c r="G83" s="17" t="s">
        <v>16</v>
      </c>
      <c r="H83" s="17" t="s">
        <v>148</v>
      </c>
      <c r="I83" s="67"/>
    </row>
    <row r="84" spans="1:9" ht="21" customHeight="1">
      <c r="A84" s="51">
        <v>7</v>
      </c>
      <c r="B84" s="73"/>
      <c r="C84" s="17" t="s">
        <v>136</v>
      </c>
      <c r="D84" s="17" t="s">
        <v>149</v>
      </c>
      <c r="E84" s="17" t="s">
        <v>150</v>
      </c>
      <c r="F84" s="18">
        <f>3-1</f>
        <v>2</v>
      </c>
      <c r="G84" s="17" t="s">
        <v>40</v>
      </c>
      <c r="H84" s="17" t="s">
        <v>148</v>
      </c>
      <c r="I84" s="67"/>
    </row>
    <row r="85" spans="1:9" ht="21" customHeight="1">
      <c r="A85" s="51">
        <v>8</v>
      </c>
      <c r="B85" s="73"/>
      <c r="C85" s="17" t="s">
        <v>136</v>
      </c>
      <c r="D85" s="17" t="s">
        <v>151</v>
      </c>
      <c r="E85" s="17" t="s">
        <v>152</v>
      </c>
      <c r="F85" s="18">
        <v>1</v>
      </c>
      <c r="G85" s="17" t="s">
        <v>16</v>
      </c>
      <c r="H85" s="17" t="s">
        <v>148</v>
      </c>
      <c r="I85" s="67"/>
    </row>
    <row r="86" spans="1:9" ht="21" customHeight="1">
      <c r="A86" s="51">
        <v>9</v>
      </c>
      <c r="B86" s="73"/>
      <c r="C86" s="17" t="s">
        <v>28</v>
      </c>
      <c r="D86" s="17" t="s">
        <v>153</v>
      </c>
      <c r="E86" s="17" t="s">
        <v>154</v>
      </c>
      <c r="F86" s="18">
        <v>1</v>
      </c>
      <c r="G86" s="17" t="s">
        <v>16</v>
      </c>
      <c r="H86" s="17" t="s">
        <v>148</v>
      </c>
      <c r="I86" s="67"/>
    </row>
    <row r="87" spans="1:9" ht="21" customHeight="1">
      <c r="A87" s="51">
        <v>10</v>
      </c>
      <c r="B87" s="73"/>
      <c r="C87" s="17" t="s">
        <v>13</v>
      </c>
      <c r="D87" s="17" t="s">
        <v>14</v>
      </c>
      <c r="E87" s="17" t="s">
        <v>146</v>
      </c>
      <c r="F87" s="18">
        <v>1</v>
      </c>
      <c r="G87" s="17" t="s">
        <v>16</v>
      </c>
      <c r="H87" s="17" t="s">
        <v>148</v>
      </c>
      <c r="I87" s="67"/>
    </row>
    <row r="88" spans="1:9" ht="21" customHeight="1">
      <c r="A88" s="51">
        <v>11</v>
      </c>
      <c r="B88" s="73"/>
      <c r="C88" s="17" t="s">
        <v>136</v>
      </c>
      <c r="D88" s="17" t="s">
        <v>155</v>
      </c>
      <c r="E88" s="24" t="s">
        <v>156</v>
      </c>
      <c r="F88" s="18">
        <f>4-2</f>
        <v>2</v>
      </c>
      <c r="G88" s="17" t="s">
        <v>40</v>
      </c>
      <c r="H88" s="17" t="s">
        <v>148</v>
      </c>
      <c r="I88" s="67"/>
    </row>
    <row r="89" spans="1:9" ht="21" customHeight="1">
      <c r="A89" s="51">
        <v>12</v>
      </c>
      <c r="B89" s="73"/>
      <c r="C89" s="17" t="s">
        <v>136</v>
      </c>
      <c r="D89" s="17" t="s">
        <v>157</v>
      </c>
      <c r="E89" s="17" t="s">
        <v>158</v>
      </c>
      <c r="F89" s="18">
        <f>2+2-1</f>
        <v>3</v>
      </c>
      <c r="G89" s="17" t="s">
        <v>40</v>
      </c>
      <c r="H89" s="17" t="s">
        <v>148</v>
      </c>
      <c r="I89" s="67"/>
    </row>
    <row r="90" spans="1:9" ht="21" customHeight="1">
      <c r="A90" s="51">
        <v>13</v>
      </c>
      <c r="B90" s="73" t="s">
        <v>159</v>
      </c>
      <c r="C90" s="17" t="s">
        <v>28</v>
      </c>
      <c r="D90" s="17" t="s">
        <v>118</v>
      </c>
      <c r="E90" s="17" t="s">
        <v>160</v>
      </c>
      <c r="F90" s="75">
        <v>1</v>
      </c>
      <c r="G90" s="17" t="s">
        <v>16</v>
      </c>
      <c r="H90" s="76" t="s">
        <v>161</v>
      </c>
      <c r="I90" s="67"/>
    </row>
    <row r="91" spans="1:9" ht="21" customHeight="1">
      <c r="A91" s="51">
        <v>14</v>
      </c>
      <c r="B91" s="73"/>
      <c r="C91" s="17" t="s">
        <v>28</v>
      </c>
      <c r="D91" s="17" t="s">
        <v>118</v>
      </c>
      <c r="E91" s="17" t="s">
        <v>152</v>
      </c>
      <c r="F91" s="75">
        <v>1</v>
      </c>
      <c r="G91" s="17" t="s">
        <v>16</v>
      </c>
      <c r="H91" s="76" t="s">
        <v>161</v>
      </c>
      <c r="I91" s="67"/>
    </row>
    <row r="92" spans="1:9" ht="21" customHeight="1">
      <c r="A92" s="51">
        <v>15</v>
      </c>
      <c r="B92" s="73"/>
      <c r="C92" s="17" t="s">
        <v>28</v>
      </c>
      <c r="D92" s="17" t="s">
        <v>118</v>
      </c>
      <c r="E92" s="17" t="s">
        <v>141</v>
      </c>
      <c r="F92" s="75">
        <v>2</v>
      </c>
      <c r="G92" s="17" t="s">
        <v>16</v>
      </c>
      <c r="H92" s="76" t="s">
        <v>161</v>
      </c>
      <c r="I92" s="67"/>
    </row>
    <row r="93" spans="1:9" ht="21" customHeight="1">
      <c r="A93" s="51">
        <v>16</v>
      </c>
      <c r="B93" s="73"/>
      <c r="C93" s="17" t="s">
        <v>136</v>
      </c>
      <c r="D93" s="17" t="s">
        <v>162</v>
      </c>
      <c r="E93" s="17" t="s">
        <v>163</v>
      </c>
      <c r="F93" s="18">
        <v>2</v>
      </c>
      <c r="G93" s="17" t="s">
        <v>40</v>
      </c>
      <c r="H93" s="76" t="s">
        <v>161</v>
      </c>
      <c r="I93" s="67"/>
    </row>
    <row r="94" spans="1:9" ht="21" customHeight="1">
      <c r="A94" s="51">
        <v>17</v>
      </c>
      <c r="B94" s="73" t="s">
        <v>164</v>
      </c>
      <c r="C94" s="17" t="s">
        <v>28</v>
      </c>
      <c r="D94" s="17" t="s">
        <v>165</v>
      </c>
      <c r="E94" s="24" t="s">
        <v>138</v>
      </c>
      <c r="F94" s="18">
        <v>2</v>
      </c>
      <c r="G94" s="17" t="s">
        <v>16</v>
      </c>
      <c r="H94" s="17" t="s">
        <v>166</v>
      </c>
      <c r="I94" s="67"/>
    </row>
    <row r="95" spans="1:9" ht="21" customHeight="1">
      <c r="A95" s="51">
        <v>18</v>
      </c>
      <c r="B95" s="73"/>
      <c r="C95" s="17" t="s">
        <v>13</v>
      </c>
      <c r="D95" s="17" t="s">
        <v>14</v>
      </c>
      <c r="E95" s="17" t="s">
        <v>146</v>
      </c>
      <c r="F95" s="18">
        <v>1</v>
      </c>
      <c r="G95" s="17" t="s">
        <v>16</v>
      </c>
      <c r="H95" s="17" t="s">
        <v>166</v>
      </c>
      <c r="I95" s="67"/>
    </row>
    <row r="96" spans="1:9" ht="21" customHeight="1">
      <c r="A96" s="51">
        <v>19</v>
      </c>
      <c r="B96" s="73"/>
      <c r="C96" s="17" t="s">
        <v>136</v>
      </c>
      <c r="D96" s="17" t="s">
        <v>167</v>
      </c>
      <c r="E96" s="17" t="s">
        <v>168</v>
      </c>
      <c r="F96" s="18">
        <v>2</v>
      </c>
      <c r="G96" s="17" t="s">
        <v>40</v>
      </c>
      <c r="H96" s="17" t="s">
        <v>166</v>
      </c>
      <c r="I96" s="67"/>
    </row>
    <row r="97" spans="1:9" ht="21" customHeight="1">
      <c r="A97" s="51">
        <v>20</v>
      </c>
      <c r="B97" s="73"/>
      <c r="C97" s="17" t="s">
        <v>136</v>
      </c>
      <c r="D97" s="17" t="s">
        <v>137</v>
      </c>
      <c r="E97" s="24" t="s">
        <v>138</v>
      </c>
      <c r="F97" s="18">
        <v>1</v>
      </c>
      <c r="G97" s="17" t="s">
        <v>16</v>
      </c>
      <c r="H97" s="17" t="s">
        <v>166</v>
      </c>
      <c r="I97" s="67"/>
    </row>
    <row r="98" spans="1:9" ht="21" customHeight="1">
      <c r="A98" s="51">
        <v>21</v>
      </c>
      <c r="B98" s="73"/>
      <c r="C98" s="17" t="s">
        <v>136</v>
      </c>
      <c r="D98" s="17" t="s">
        <v>149</v>
      </c>
      <c r="E98" s="17" t="s">
        <v>169</v>
      </c>
      <c r="F98" s="18">
        <v>2</v>
      </c>
      <c r="G98" s="17" t="s">
        <v>16</v>
      </c>
      <c r="H98" s="17" t="s">
        <v>166</v>
      </c>
      <c r="I98" s="67"/>
    </row>
    <row r="99" spans="1:9" ht="21" customHeight="1">
      <c r="A99" s="51">
        <v>22</v>
      </c>
      <c r="B99" s="73"/>
      <c r="C99" s="17" t="s">
        <v>136</v>
      </c>
      <c r="D99" s="17" t="s">
        <v>170</v>
      </c>
      <c r="E99" s="17" t="s">
        <v>171</v>
      </c>
      <c r="F99" s="18">
        <v>2</v>
      </c>
      <c r="G99" s="17" t="s">
        <v>16</v>
      </c>
      <c r="H99" s="17" t="s">
        <v>166</v>
      </c>
      <c r="I99" s="67"/>
    </row>
    <row r="100" spans="1:9" ht="21" customHeight="1">
      <c r="A100" s="51">
        <v>23</v>
      </c>
      <c r="B100" s="73"/>
      <c r="C100" s="17" t="s">
        <v>136</v>
      </c>
      <c r="D100" s="17" t="s">
        <v>172</v>
      </c>
      <c r="E100" s="24" t="s">
        <v>173</v>
      </c>
      <c r="F100" s="18">
        <v>2</v>
      </c>
      <c r="G100" s="17" t="s">
        <v>40</v>
      </c>
      <c r="H100" s="17" t="s">
        <v>166</v>
      </c>
      <c r="I100" s="67"/>
    </row>
    <row r="101" spans="1:9" ht="21" customHeight="1">
      <c r="A101" s="51">
        <v>24</v>
      </c>
      <c r="B101" s="73"/>
      <c r="C101" s="17" t="s">
        <v>136</v>
      </c>
      <c r="D101" s="17" t="s">
        <v>174</v>
      </c>
      <c r="E101" s="17" t="s">
        <v>175</v>
      </c>
      <c r="F101" s="18">
        <v>2</v>
      </c>
      <c r="G101" s="17" t="s">
        <v>16</v>
      </c>
      <c r="H101" s="17" t="s">
        <v>166</v>
      </c>
      <c r="I101" s="67"/>
    </row>
    <row r="102" spans="1:9" ht="21" customHeight="1">
      <c r="A102" s="51">
        <v>25</v>
      </c>
      <c r="B102" s="73"/>
      <c r="C102" s="17" t="s">
        <v>136</v>
      </c>
      <c r="D102" s="17" t="s">
        <v>176</v>
      </c>
      <c r="E102" s="17" t="s">
        <v>177</v>
      </c>
      <c r="F102" s="18">
        <v>1</v>
      </c>
      <c r="G102" s="17" t="s">
        <v>16</v>
      </c>
      <c r="H102" s="17" t="s">
        <v>166</v>
      </c>
      <c r="I102" s="67"/>
    </row>
    <row r="103" spans="1:9" ht="21" customHeight="1">
      <c r="A103" s="51">
        <v>26</v>
      </c>
      <c r="B103" s="73"/>
      <c r="C103" s="17" t="s">
        <v>136</v>
      </c>
      <c r="D103" s="17" t="s">
        <v>140</v>
      </c>
      <c r="E103" s="24" t="s">
        <v>178</v>
      </c>
      <c r="F103" s="18">
        <v>2</v>
      </c>
      <c r="G103" s="17" t="s">
        <v>40</v>
      </c>
      <c r="H103" s="17" t="s">
        <v>166</v>
      </c>
      <c r="I103" s="67"/>
    </row>
    <row r="104" spans="1:9" ht="21" customHeight="1">
      <c r="A104" s="51">
        <v>27</v>
      </c>
      <c r="B104" s="73" t="s">
        <v>179</v>
      </c>
      <c r="C104" s="17" t="s">
        <v>136</v>
      </c>
      <c r="D104" s="17" t="s">
        <v>180</v>
      </c>
      <c r="E104" s="17" t="s">
        <v>181</v>
      </c>
      <c r="F104" s="18">
        <v>3</v>
      </c>
      <c r="G104" s="17" t="s">
        <v>40</v>
      </c>
      <c r="H104" s="17" t="s">
        <v>166</v>
      </c>
      <c r="I104" s="67"/>
    </row>
    <row r="105" spans="1:9" ht="21" customHeight="1">
      <c r="A105" s="51">
        <v>28</v>
      </c>
      <c r="B105" s="73"/>
      <c r="C105" s="17" t="s">
        <v>136</v>
      </c>
      <c r="D105" s="17" t="s">
        <v>182</v>
      </c>
      <c r="E105" s="17" t="s">
        <v>183</v>
      </c>
      <c r="F105" s="18">
        <v>1</v>
      </c>
      <c r="G105" s="17" t="s">
        <v>16</v>
      </c>
      <c r="H105" s="17" t="s">
        <v>166</v>
      </c>
      <c r="I105" s="67"/>
    </row>
    <row r="106" spans="1:9" ht="21" customHeight="1">
      <c r="A106" s="51">
        <v>29</v>
      </c>
      <c r="B106" s="73"/>
      <c r="C106" s="17" t="s">
        <v>28</v>
      </c>
      <c r="D106" s="17" t="s">
        <v>184</v>
      </c>
      <c r="E106" s="24" t="s">
        <v>185</v>
      </c>
      <c r="F106" s="18">
        <v>1</v>
      </c>
      <c r="G106" s="17" t="s">
        <v>16</v>
      </c>
      <c r="H106" s="17" t="s">
        <v>166</v>
      </c>
      <c r="I106" s="67"/>
    </row>
    <row r="107" spans="1:9" ht="21" customHeight="1">
      <c r="A107" s="51">
        <v>30</v>
      </c>
      <c r="B107" s="73"/>
      <c r="C107" s="17" t="s">
        <v>13</v>
      </c>
      <c r="D107" s="17" t="s">
        <v>14</v>
      </c>
      <c r="E107" s="17" t="s">
        <v>146</v>
      </c>
      <c r="F107" s="18">
        <v>1</v>
      </c>
      <c r="G107" s="17" t="s">
        <v>16</v>
      </c>
      <c r="H107" s="17" t="s">
        <v>166</v>
      </c>
      <c r="I107" s="67"/>
    </row>
    <row r="108" spans="1:9" ht="21" customHeight="1">
      <c r="A108" s="51">
        <v>31</v>
      </c>
      <c r="B108" s="77" t="s">
        <v>186</v>
      </c>
      <c r="C108" s="17" t="s">
        <v>13</v>
      </c>
      <c r="D108" s="17" t="s">
        <v>21</v>
      </c>
      <c r="E108" s="17" t="s">
        <v>187</v>
      </c>
      <c r="F108" s="18">
        <v>1</v>
      </c>
      <c r="G108" s="17" t="s">
        <v>16</v>
      </c>
      <c r="H108" s="24" t="s">
        <v>188</v>
      </c>
      <c r="I108" s="67"/>
    </row>
    <row r="109" spans="1:9" ht="21" customHeight="1">
      <c r="A109" s="51">
        <v>32</v>
      </c>
      <c r="B109" s="78"/>
      <c r="C109" s="17" t="s">
        <v>13</v>
      </c>
      <c r="D109" s="17" t="s">
        <v>14</v>
      </c>
      <c r="E109" s="17" t="s">
        <v>146</v>
      </c>
      <c r="F109" s="18">
        <v>1</v>
      </c>
      <c r="G109" s="17" t="s">
        <v>16</v>
      </c>
      <c r="H109" s="24" t="s">
        <v>188</v>
      </c>
      <c r="I109" s="67"/>
    </row>
    <row r="110" spans="1:9" ht="21" customHeight="1">
      <c r="A110" s="51">
        <v>33</v>
      </c>
      <c r="B110" s="78"/>
      <c r="C110" s="17" t="s">
        <v>13</v>
      </c>
      <c r="D110" s="17" t="s">
        <v>189</v>
      </c>
      <c r="E110" s="17" t="s">
        <v>190</v>
      </c>
      <c r="F110" s="18">
        <v>1</v>
      </c>
      <c r="G110" s="17" t="s">
        <v>16</v>
      </c>
      <c r="H110" s="24" t="s">
        <v>188</v>
      </c>
      <c r="I110" s="67"/>
    </row>
    <row r="111" spans="1:9" ht="21" customHeight="1">
      <c r="A111" s="51">
        <v>34</v>
      </c>
      <c r="B111" s="78"/>
      <c r="C111" s="17" t="s">
        <v>28</v>
      </c>
      <c r="D111" s="17" t="s">
        <v>165</v>
      </c>
      <c r="E111" s="24" t="s">
        <v>138</v>
      </c>
      <c r="F111" s="18">
        <v>3</v>
      </c>
      <c r="G111" s="17" t="s">
        <v>16</v>
      </c>
      <c r="H111" s="24" t="s">
        <v>188</v>
      </c>
      <c r="I111" s="67"/>
    </row>
    <row r="112" spans="1:9" ht="21" customHeight="1">
      <c r="A112" s="51">
        <v>35</v>
      </c>
      <c r="B112" s="78"/>
      <c r="C112" s="17" t="s">
        <v>28</v>
      </c>
      <c r="D112" s="17" t="s">
        <v>191</v>
      </c>
      <c r="E112" s="17" t="s">
        <v>192</v>
      </c>
      <c r="F112" s="18">
        <v>2</v>
      </c>
      <c r="G112" s="17" t="s">
        <v>16</v>
      </c>
      <c r="H112" s="24" t="s">
        <v>188</v>
      </c>
      <c r="I112" s="67"/>
    </row>
    <row r="113" spans="1:9" ht="21" customHeight="1">
      <c r="A113" s="51">
        <v>36</v>
      </c>
      <c r="B113" s="78"/>
      <c r="C113" s="17" t="s">
        <v>28</v>
      </c>
      <c r="D113" s="17" t="s">
        <v>191</v>
      </c>
      <c r="E113" s="24" t="s">
        <v>178</v>
      </c>
      <c r="F113" s="18">
        <v>3</v>
      </c>
      <c r="G113" s="17" t="s">
        <v>40</v>
      </c>
      <c r="H113" s="24" t="s">
        <v>188</v>
      </c>
      <c r="I113" s="67"/>
    </row>
    <row r="114" spans="1:9" ht="21" customHeight="1">
      <c r="A114" s="51">
        <v>37</v>
      </c>
      <c r="B114" s="78"/>
      <c r="C114" s="17" t="s">
        <v>28</v>
      </c>
      <c r="D114" s="17" t="s">
        <v>193</v>
      </c>
      <c r="E114" s="17" t="s">
        <v>177</v>
      </c>
      <c r="F114" s="18">
        <v>2</v>
      </c>
      <c r="G114" s="17" t="s">
        <v>16</v>
      </c>
      <c r="H114" s="24" t="s">
        <v>188</v>
      </c>
      <c r="I114" s="67"/>
    </row>
    <row r="115" spans="1:9" ht="21" customHeight="1">
      <c r="A115" s="51">
        <v>38</v>
      </c>
      <c r="B115" s="79"/>
      <c r="C115" s="17" t="s">
        <v>28</v>
      </c>
      <c r="D115" s="17" t="s">
        <v>194</v>
      </c>
      <c r="E115" s="17" t="s">
        <v>195</v>
      </c>
      <c r="F115" s="18">
        <v>1</v>
      </c>
      <c r="G115" s="17" t="s">
        <v>16</v>
      </c>
      <c r="H115" s="24" t="s">
        <v>188</v>
      </c>
      <c r="I115" s="67"/>
    </row>
    <row r="116" spans="1:9" ht="21" customHeight="1">
      <c r="A116" s="51">
        <v>39</v>
      </c>
      <c r="B116" s="73" t="s">
        <v>196</v>
      </c>
      <c r="C116" s="24" t="s">
        <v>136</v>
      </c>
      <c r="D116" s="24" t="s">
        <v>126</v>
      </c>
      <c r="E116" s="17" t="s">
        <v>197</v>
      </c>
      <c r="F116" s="74">
        <v>2</v>
      </c>
      <c r="G116" s="24" t="s">
        <v>16</v>
      </c>
      <c r="H116" s="24" t="s">
        <v>198</v>
      </c>
      <c r="I116" s="67"/>
    </row>
    <row r="117" spans="1:9" ht="21" customHeight="1">
      <c r="A117" s="51">
        <v>40</v>
      </c>
      <c r="B117" s="73" t="s">
        <v>199</v>
      </c>
      <c r="C117" s="24" t="s">
        <v>13</v>
      </c>
      <c r="D117" s="24" t="s">
        <v>14</v>
      </c>
      <c r="E117" s="17" t="s">
        <v>146</v>
      </c>
      <c r="F117" s="74">
        <v>1</v>
      </c>
      <c r="G117" s="24" t="s">
        <v>16</v>
      </c>
      <c r="H117" s="24" t="s">
        <v>200</v>
      </c>
      <c r="I117" s="67"/>
    </row>
    <row r="118" spans="1:9" ht="21" customHeight="1">
      <c r="A118" s="80">
        <v>41</v>
      </c>
      <c r="B118" s="81"/>
      <c r="C118" s="82" t="s">
        <v>136</v>
      </c>
      <c r="D118" s="82" t="s">
        <v>180</v>
      </c>
      <c r="E118" s="82" t="s">
        <v>201</v>
      </c>
      <c r="F118" s="83">
        <v>1</v>
      </c>
      <c r="G118" s="84" t="s">
        <v>40</v>
      </c>
      <c r="H118" s="84" t="s">
        <v>200</v>
      </c>
      <c r="I118" s="85"/>
    </row>
    <row r="119" spans="1:9" ht="21" customHeight="1">
      <c r="A119" s="51">
        <v>42</v>
      </c>
      <c r="B119" s="73" t="s">
        <v>202</v>
      </c>
      <c r="C119" s="17" t="s">
        <v>13</v>
      </c>
      <c r="D119" s="17" t="s">
        <v>203</v>
      </c>
      <c r="E119" s="24" t="s">
        <v>204</v>
      </c>
      <c r="F119" s="18">
        <v>1</v>
      </c>
      <c r="G119" s="17" t="s">
        <v>16</v>
      </c>
      <c r="H119" s="17" t="s">
        <v>114</v>
      </c>
      <c r="I119" s="67"/>
    </row>
    <row r="120" spans="1:9" ht="21" customHeight="1">
      <c r="A120" s="51">
        <v>43</v>
      </c>
      <c r="B120" s="73"/>
      <c r="C120" s="17" t="s">
        <v>136</v>
      </c>
      <c r="D120" s="17" t="s">
        <v>205</v>
      </c>
      <c r="E120" s="17" t="s">
        <v>206</v>
      </c>
      <c r="F120" s="18">
        <v>3</v>
      </c>
      <c r="G120" s="17" t="s">
        <v>16</v>
      </c>
      <c r="H120" s="17" t="s">
        <v>114</v>
      </c>
      <c r="I120" s="67"/>
    </row>
    <row r="121" spans="1:9" ht="21" customHeight="1">
      <c r="A121" s="51">
        <v>44</v>
      </c>
      <c r="B121" s="73"/>
      <c r="C121" s="17" t="s">
        <v>136</v>
      </c>
      <c r="D121" s="17" t="s">
        <v>207</v>
      </c>
      <c r="E121" s="17" t="s">
        <v>208</v>
      </c>
      <c r="F121" s="18">
        <v>3</v>
      </c>
      <c r="G121" s="17" t="s">
        <v>40</v>
      </c>
      <c r="H121" s="17" t="s">
        <v>114</v>
      </c>
      <c r="I121" s="67"/>
    </row>
    <row r="122" spans="1:9" ht="21" customHeight="1">
      <c r="A122" s="51">
        <v>45</v>
      </c>
      <c r="B122" s="73"/>
      <c r="C122" s="17" t="s">
        <v>136</v>
      </c>
      <c r="D122" s="17" t="s">
        <v>209</v>
      </c>
      <c r="E122" s="24" t="s">
        <v>156</v>
      </c>
      <c r="F122" s="18">
        <v>2</v>
      </c>
      <c r="G122" s="17" t="s">
        <v>40</v>
      </c>
      <c r="H122" s="17" t="s">
        <v>114</v>
      </c>
      <c r="I122" s="67"/>
    </row>
    <row r="123" spans="1:9" ht="21" customHeight="1">
      <c r="A123" s="51">
        <v>46</v>
      </c>
      <c r="B123" s="73"/>
      <c r="C123" s="17" t="s">
        <v>136</v>
      </c>
      <c r="D123" s="17" t="s">
        <v>137</v>
      </c>
      <c r="E123" s="17" t="s">
        <v>210</v>
      </c>
      <c r="F123" s="18">
        <v>2</v>
      </c>
      <c r="G123" s="17" t="s">
        <v>16</v>
      </c>
      <c r="H123" s="17" t="s">
        <v>114</v>
      </c>
      <c r="I123" s="67"/>
    </row>
    <row r="124" spans="1:9" ht="21" customHeight="1">
      <c r="A124" s="51">
        <v>47</v>
      </c>
      <c r="B124" s="73"/>
      <c r="C124" s="17" t="s">
        <v>136</v>
      </c>
      <c r="D124" s="17" t="s">
        <v>149</v>
      </c>
      <c r="E124" s="17" t="s">
        <v>210</v>
      </c>
      <c r="F124" s="18">
        <v>1</v>
      </c>
      <c r="G124" s="17" t="s">
        <v>16</v>
      </c>
      <c r="H124" s="17" t="s">
        <v>114</v>
      </c>
      <c r="I124" s="67"/>
    </row>
    <row r="125" spans="1:9" ht="21" customHeight="1">
      <c r="A125" s="51">
        <v>48</v>
      </c>
      <c r="B125" s="73"/>
      <c r="C125" s="17" t="s">
        <v>136</v>
      </c>
      <c r="D125" s="17" t="s">
        <v>211</v>
      </c>
      <c r="E125" s="17" t="s">
        <v>210</v>
      </c>
      <c r="F125" s="18">
        <v>1</v>
      </c>
      <c r="G125" s="17" t="s">
        <v>16</v>
      </c>
      <c r="H125" s="17" t="s">
        <v>114</v>
      </c>
      <c r="I125" s="67"/>
    </row>
    <row r="126" spans="1:9" ht="21" customHeight="1">
      <c r="A126" s="51">
        <v>49</v>
      </c>
      <c r="B126" s="73"/>
      <c r="C126" s="17" t="s">
        <v>136</v>
      </c>
      <c r="D126" s="17" t="s">
        <v>212</v>
      </c>
      <c r="E126" s="17" t="s">
        <v>210</v>
      </c>
      <c r="F126" s="18">
        <v>1</v>
      </c>
      <c r="G126" s="17" t="s">
        <v>16</v>
      </c>
      <c r="H126" s="17" t="s">
        <v>114</v>
      </c>
      <c r="I126" s="67"/>
    </row>
    <row r="127" spans="1:9" ht="21" customHeight="1">
      <c r="A127" s="51">
        <v>50</v>
      </c>
      <c r="B127" s="73"/>
      <c r="C127" s="17" t="s">
        <v>136</v>
      </c>
      <c r="D127" s="17" t="s">
        <v>151</v>
      </c>
      <c r="E127" s="17" t="s">
        <v>152</v>
      </c>
      <c r="F127" s="18">
        <v>1</v>
      </c>
      <c r="G127" s="17" t="s">
        <v>16</v>
      </c>
      <c r="H127" s="17" t="s">
        <v>114</v>
      </c>
      <c r="I127" s="67"/>
    </row>
    <row r="128" spans="1:9" ht="21" customHeight="1">
      <c r="A128" s="51">
        <v>51</v>
      </c>
      <c r="B128" s="73"/>
      <c r="C128" s="17" t="s">
        <v>136</v>
      </c>
      <c r="D128" s="17" t="s">
        <v>176</v>
      </c>
      <c r="E128" s="17" t="s">
        <v>177</v>
      </c>
      <c r="F128" s="18">
        <v>1</v>
      </c>
      <c r="G128" s="17" t="s">
        <v>16</v>
      </c>
      <c r="H128" s="17" t="s">
        <v>114</v>
      </c>
      <c r="I128" s="67"/>
    </row>
    <row r="129" spans="1:9" ht="21" customHeight="1">
      <c r="A129" s="51">
        <v>52</v>
      </c>
      <c r="B129" s="73"/>
      <c r="C129" s="17" t="s">
        <v>136</v>
      </c>
      <c r="D129" s="17" t="s">
        <v>213</v>
      </c>
      <c r="E129" s="17" t="s">
        <v>195</v>
      </c>
      <c r="F129" s="18">
        <v>2</v>
      </c>
      <c r="G129" s="17" t="s">
        <v>16</v>
      </c>
      <c r="H129" s="17" t="s">
        <v>114</v>
      </c>
      <c r="I129" s="67"/>
    </row>
    <row r="130" spans="1:9" ht="21" customHeight="1">
      <c r="A130" s="51"/>
      <c r="B130" s="52" t="s">
        <v>68</v>
      </c>
      <c r="C130" s="52"/>
      <c r="D130" s="52"/>
      <c r="E130" s="52"/>
      <c r="F130" s="53">
        <f>SUM(F78:F129)</f>
        <v>83</v>
      </c>
      <c r="G130" s="52"/>
      <c r="H130" s="52"/>
      <c r="I130" s="67"/>
    </row>
    <row r="131" spans="1:9" ht="21" customHeight="1">
      <c r="A131" s="86" t="s">
        <v>214</v>
      </c>
      <c r="B131" s="55" t="s">
        <v>215</v>
      </c>
      <c r="C131" s="52"/>
      <c r="D131" s="52"/>
      <c r="E131" s="52"/>
      <c r="F131" s="53"/>
      <c r="G131" s="52"/>
      <c r="H131" s="52"/>
      <c r="I131" s="67"/>
    </row>
    <row r="132" spans="1:9" ht="21" customHeight="1">
      <c r="A132" s="51">
        <v>1</v>
      </c>
      <c r="B132" s="76" t="s">
        <v>216</v>
      </c>
      <c r="C132" s="76" t="s">
        <v>28</v>
      </c>
      <c r="D132" s="76" t="s">
        <v>217</v>
      </c>
      <c r="E132" s="76" t="s">
        <v>218</v>
      </c>
      <c r="F132" s="87">
        <v>2</v>
      </c>
      <c r="G132" s="52" t="s">
        <v>16</v>
      </c>
      <c r="H132" s="76" t="s">
        <v>219</v>
      </c>
      <c r="I132" s="67"/>
    </row>
    <row r="133" spans="1:9" ht="21" customHeight="1">
      <c r="A133" s="51">
        <v>2</v>
      </c>
      <c r="B133" s="76" t="s">
        <v>216</v>
      </c>
      <c r="C133" s="76" t="s">
        <v>25</v>
      </c>
      <c r="D133" s="76" t="s">
        <v>220</v>
      </c>
      <c r="E133" s="76" t="s">
        <v>221</v>
      </c>
      <c r="F133" s="87">
        <v>3</v>
      </c>
      <c r="G133" s="52" t="s">
        <v>16</v>
      </c>
      <c r="H133" s="76" t="s">
        <v>219</v>
      </c>
      <c r="I133" s="67"/>
    </row>
    <row r="134" spans="1:9" ht="21" customHeight="1">
      <c r="A134" s="51">
        <v>3</v>
      </c>
      <c r="B134" s="88" t="s">
        <v>222</v>
      </c>
      <c r="C134" s="89" t="s">
        <v>28</v>
      </c>
      <c r="D134" s="76" t="s">
        <v>217</v>
      </c>
      <c r="E134" s="76" t="s">
        <v>218</v>
      </c>
      <c r="F134" s="90">
        <v>1</v>
      </c>
      <c r="G134" s="52" t="s">
        <v>16</v>
      </c>
      <c r="H134" s="76" t="s">
        <v>219</v>
      </c>
      <c r="I134" s="67"/>
    </row>
    <row r="135" spans="1:9" ht="21" customHeight="1">
      <c r="A135" s="51">
        <v>4</v>
      </c>
      <c r="B135" s="88" t="s">
        <v>223</v>
      </c>
      <c r="C135" s="89" t="s">
        <v>28</v>
      </c>
      <c r="D135" s="76" t="s">
        <v>217</v>
      </c>
      <c r="E135" s="76" t="s">
        <v>218</v>
      </c>
      <c r="F135" s="90">
        <v>1</v>
      </c>
      <c r="G135" s="52" t="s">
        <v>16</v>
      </c>
      <c r="H135" s="76" t="s">
        <v>219</v>
      </c>
      <c r="I135" s="67"/>
    </row>
    <row r="136" spans="1:9" ht="21" customHeight="1">
      <c r="A136" s="51">
        <v>5</v>
      </c>
      <c r="B136" s="91" t="s">
        <v>224</v>
      </c>
      <c r="C136" s="89" t="s">
        <v>28</v>
      </c>
      <c r="D136" s="76" t="s">
        <v>217</v>
      </c>
      <c r="E136" s="76" t="s">
        <v>218</v>
      </c>
      <c r="F136" s="90">
        <v>1</v>
      </c>
      <c r="G136" s="52" t="s">
        <v>16</v>
      </c>
      <c r="H136" s="76" t="s">
        <v>219</v>
      </c>
      <c r="I136" s="67"/>
    </row>
    <row r="137" spans="1:9" ht="21" customHeight="1">
      <c r="A137" s="51"/>
      <c r="B137" s="56" t="s">
        <v>68</v>
      </c>
      <c r="C137" s="52"/>
      <c r="D137" s="52"/>
      <c r="E137" s="52"/>
      <c r="F137" s="53">
        <f>SUM(F132:F136)</f>
        <v>8</v>
      </c>
      <c r="G137" s="52"/>
      <c r="H137" s="52"/>
      <c r="I137" s="67"/>
    </row>
    <row r="138" spans="1:9" ht="24.75" customHeight="1">
      <c r="A138" s="92" t="s">
        <v>225</v>
      </c>
      <c r="B138" s="93"/>
      <c r="C138" s="93"/>
      <c r="D138" s="93"/>
      <c r="E138" s="93"/>
      <c r="F138" s="93"/>
      <c r="G138" s="93"/>
      <c r="H138" s="93"/>
      <c r="I138" s="93"/>
    </row>
  </sheetData>
  <sheetProtection/>
  <autoFilter ref="A3:I130"/>
  <mergeCells count="29">
    <mergeCell ref="A1:I1"/>
    <mergeCell ref="A138:I138"/>
    <mergeCell ref="A2:A3"/>
    <mergeCell ref="B2:B3"/>
    <mergeCell ref="B5:B8"/>
    <mergeCell ref="B9:B16"/>
    <mergeCell ref="B17:B22"/>
    <mergeCell ref="B23:B24"/>
    <mergeCell ref="B26:B28"/>
    <mergeCell ref="B39:B40"/>
    <mergeCell ref="B41:B42"/>
    <mergeCell ref="B43:B44"/>
    <mergeCell ref="B45:B46"/>
    <mergeCell ref="B49:B50"/>
    <mergeCell ref="B78:B82"/>
    <mergeCell ref="B83:B89"/>
    <mergeCell ref="B90:B93"/>
    <mergeCell ref="B94:B103"/>
    <mergeCell ref="B104:B107"/>
    <mergeCell ref="B108:B115"/>
    <mergeCell ref="B117:B118"/>
    <mergeCell ref="B119:B129"/>
    <mergeCell ref="C2:C3"/>
    <mergeCell ref="D2:D3"/>
    <mergeCell ref="E2:E3"/>
    <mergeCell ref="F2:F3"/>
    <mergeCell ref="G2:G3"/>
    <mergeCell ref="H2:H3"/>
    <mergeCell ref="I2:I3"/>
  </mergeCells>
  <dataValidations count="2">
    <dataValidation type="list" allowBlank="1" showInputMessage="1" showErrorMessage="1" sqref="G5 G9 G12 G13 G14 G15 G16 G23 G24 G25 G26 G27 G28 G29 G30 G31 G32 G33 G34 G54 G58 G59 G60 G61 G64 G65 G66 G67 G68 G6:G8 G10:G11 G55:G57 G62:G63">
      <formula1>"博士,硕士,本科,大专"</formula1>
    </dataValidation>
    <dataValidation type="list" allowBlank="1" showInputMessage="1" showErrorMessage="1" sqref="C9 C13 C16 C20 C23 C24 C26 C27 C28 C29 C30 C31 C32 C33 C34 C35 C36 C37 C38 C45 C46 C51 C54 C59 C60 C63 C64 C67 C68 C132 C133 C134 C135 C136 C5:C8 C10:C12 C14:C15 C17:C19 C21:C22 C39:C41 C42:C44 C47:C48 C49:C50 C55:C56 C57:C58 C61:C62 C65:C66">
      <formula1>"管理岗位,生产技术,生产运行,生产检修,科研岗位,其他岗位"</formula1>
    </dataValidation>
  </dataValidations>
  <printOptions/>
  <pageMargins left="0.4284722222222222" right="0.38958333333333334" top="0.5548611111111111" bottom="0.35763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刘来军</cp:lastModifiedBy>
  <cp:lastPrinted>2017-08-11T02:04:11Z</cp:lastPrinted>
  <dcterms:created xsi:type="dcterms:W3CDTF">1996-12-17T01:32:42Z</dcterms:created>
  <dcterms:modified xsi:type="dcterms:W3CDTF">2019-11-06T03:24:36Z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